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firstSheet="2" activeTab="6"/>
  </bookViews>
  <sheets>
    <sheet name="Sažetak" sheetId="1" r:id="rId1"/>
    <sheet name="Prihodi i rashodi prema EK" sheetId="2" r:id="rId2"/>
    <sheet name="Prihodi i rashodi prema IF" sheetId="3" r:id="rId3"/>
    <sheet name="Rashodi prema funkcijskoj" sheetId="4" r:id="rId4"/>
    <sheet name="Račun fin. prema EK" sheetId="5" r:id="rId5"/>
    <sheet name="Račun fin. prema IF" sheetId="6" r:id="rId6"/>
    <sheet name="Organizacijska klas." sheetId="7" r:id="rId7"/>
    <sheet name="Programska klas." sheetId="8" r:id="rId8"/>
    <sheet name="Prihodi i rashodi prema ekonoms" sheetId="9" state="hidden" r:id="rId9"/>
  </sheets>
  <definedNames>
    <definedName name="_xlnm.Print_Titles" localSheetId="8">'Prihodi i rashodi prema ekonoms'!$4:$5</definedName>
    <definedName name="_xlnm.Print_Area" localSheetId="0">'Sažetak'!$A$1:$F$50</definedName>
  </definedNames>
  <calcPr fullCalcOnLoad="1"/>
</workbook>
</file>

<file path=xl/sharedStrings.xml><?xml version="1.0" encoding="utf-8"?>
<sst xmlns="http://schemas.openxmlformats.org/spreadsheetml/2006/main" count="2162" uniqueCount="731">
  <si>
    <t/>
  </si>
  <si>
    <t>A. RAČUN PRIHODA I RASHODA</t>
  </si>
  <si>
    <t>6 Prihodi poslovanja</t>
  </si>
  <si>
    <t>7 Prihodi od prodaje nefinancijske imovine</t>
  </si>
  <si>
    <t>3 Rashodi poslovanja</t>
  </si>
  <si>
    <t>4 Rashodi za nabavu nefinancijske imovine</t>
  </si>
  <si>
    <t>B. RAČUN ZADUŽIVANJA / FINANCIRANJA</t>
  </si>
  <si>
    <t>8 Primici od financijske imovine i zaduživanja</t>
  </si>
  <si>
    <t>5 Izdaci za financijsku imovinu i otplate zajmova</t>
  </si>
  <si>
    <t>Brojčana oznaka i naziv</t>
  </si>
  <si>
    <t>UKUPNI PRIHODI</t>
  </si>
  <si>
    <t>UKUPNI RASHODI</t>
  </si>
  <si>
    <t>RAZLIKA - VIŠAK/MANJAK</t>
  </si>
  <si>
    <t>-</t>
  </si>
  <si>
    <t>NETO ZADUŽIVANJE/FINANCIRANJE</t>
  </si>
  <si>
    <t>C. RASPOLOŽIVA SREDSTVA IZ PRETHODNIH GODINA</t>
  </si>
  <si>
    <t>UKUPAN DONOS VIŠKA/MANJKA IZ PRETHODNE GODINE</t>
  </si>
  <si>
    <t>9 Manjak prihoda iz prethodne godine za pokriće</t>
  </si>
  <si>
    <t>RAZLIKA - PRENESENI VIŠAK/MANJAK</t>
  </si>
  <si>
    <t>Prihodi i primici</t>
  </si>
  <si>
    <t>Rashodi i izdaci</t>
  </si>
  <si>
    <t>Razlika - rezultat godine</t>
  </si>
  <si>
    <t>VIŠAK/MANJAK + NETO ZADUŽIVANJE/FINANCIRANJE+ RAZLIKA PRENESENI VIŠAK/MANJAK UKLJUČEN U PRORAČUN</t>
  </si>
  <si>
    <t>VIŠAK/MANJAK + NETO ZADUŽIVANJE/FINANCIRANJE+ UKUPAN DONOS VIŠKA/MANJKA IZ PRETHODNE GODINE</t>
  </si>
  <si>
    <t>9 Višak prihoda iz prethodne godine koji će se rasporediti</t>
  </si>
  <si>
    <t>Izvršenje
2022.</t>
  </si>
  <si>
    <t>D. UKUPNO PRORAČUN OPĆINA PRIVLAKA (A.+B.+C.)</t>
  </si>
  <si>
    <t>Indeks
4/2</t>
  </si>
  <si>
    <t>Indeks 4/3</t>
  </si>
  <si>
    <t>I. OPĆI DIO-SAŽETAK</t>
  </si>
  <si>
    <t>GODIŠNJI IZVJEŠTAJ O IZVRŠENJU PRORAČUNA
OPĆINE PRIVLAKA ZA 2023. GODINU</t>
  </si>
  <si>
    <t xml:space="preserve">     Opći dio Godišnjeg  izvještaja o izvršenju Proračuna Općine Privlaka za  2023. godinu sadrži:</t>
  </si>
  <si>
    <t>Izvorni plan 
2023.</t>
  </si>
  <si>
    <t>Izvršenje
2023.</t>
  </si>
  <si>
    <t>OPĆINA PRIVLAKA</t>
  </si>
  <si>
    <t>IZVJEŠTAJ O RASHODIMA PREMA FUNKCIJSKOJ KLASIFIKACIJI</t>
  </si>
  <si>
    <t>Izvršenje I-XII 2022.</t>
  </si>
  <si>
    <t>Rebalans 2023.</t>
  </si>
  <si>
    <t>Izvršenje I-XII 2023.</t>
  </si>
  <si>
    <t>Izvršenje 2023./ 2022.</t>
  </si>
  <si>
    <t>Izvršenje / Reb. 2023.</t>
  </si>
  <si>
    <t>01</t>
  </si>
  <si>
    <t>OPĆE JAVNE USLUGE</t>
  </si>
  <si>
    <t>011</t>
  </si>
  <si>
    <t>IZVRŠNA I ZAKONODAVNA TIJELA,FINANCIJSKI I FISKALNI POSLOVI,VANJSKI PO</t>
  </si>
  <si>
    <t>016</t>
  </si>
  <si>
    <t>OPĆE JAVNE USLUGE KOJE NISU DRUGDJE SVRSTANE</t>
  </si>
  <si>
    <t>03</t>
  </si>
  <si>
    <t>JAVNI RED I SIGURNOST</t>
  </si>
  <si>
    <t>036</t>
  </si>
  <si>
    <t>RASHODI ZA JAVNI RED I SIGURNOST KOJI NISU DR. SVRSTANI</t>
  </si>
  <si>
    <t>04</t>
  </si>
  <si>
    <t>EKONOMSKI POSLOVI</t>
  </si>
  <si>
    <t>042</t>
  </si>
  <si>
    <t>POLJOPRIVEDA,ŠUMARSTVO,RIBARSTVO I LOV</t>
  </si>
  <si>
    <t>045</t>
  </si>
  <si>
    <t>PROMET</t>
  </si>
  <si>
    <t>047</t>
  </si>
  <si>
    <t>OSTALE INDUSTRIJE</t>
  </si>
  <si>
    <t>049</t>
  </si>
  <si>
    <t>EKONOMSKI POSLOVI KOJI NISU DRUGDJE SVRSTANI</t>
  </si>
  <si>
    <t>05</t>
  </si>
  <si>
    <t>ZAŠTITA OKOLIŠA</t>
  </si>
  <si>
    <t>051</t>
  </si>
  <si>
    <t>GOSPODARENJE OTPADOM</t>
  </si>
  <si>
    <t>052</t>
  </si>
  <si>
    <t>GOSPODARENJE OTPADNIM VODAMA</t>
  </si>
  <si>
    <t>056</t>
  </si>
  <si>
    <t>POSLOVI I USLUGE ZAŠTITE OKOLIŠA KOJI NISU DRUGDJE SVRSTANI</t>
  </si>
  <si>
    <t>06</t>
  </si>
  <si>
    <t>USLUGE UNAPREĐENJA STANOVANJA I ZAJEDNICE</t>
  </si>
  <si>
    <t>062</t>
  </si>
  <si>
    <t>RAZVOJ ZAJEDNICE</t>
  </si>
  <si>
    <t>063</t>
  </si>
  <si>
    <t>OPSKRBA VODOM</t>
  </si>
  <si>
    <t>064</t>
  </si>
  <si>
    <t>JAVNA RASVJETA</t>
  </si>
  <si>
    <t>07</t>
  </si>
  <si>
    <t>ZDRAVSTVO</t>
  </si>
  <si>
    <t>074</t>
  </si>
  <si>
    <t>SLUŽBE JAVNOG ZDRAVSTVA</t>
  </si>
  <si>
    <t>08</t>
  </si>
  <si>
    <t>REKREACIJA,KULTURA I RELIGIJA</t>
  </si>
  <si>
    <t>081</t>
  </si>
  <si>
    <t>SLUŽBA REKREACIJE I SPORTA</t>
  </si>
  <si>
    <t>082</t>
  </si>
  <si>
    <t>SLUŽBA KULTURE</t>
  </si>
  <si>
    <t>084</t>
  </si>
  <si>
    <t>RELIGIJSKE I DRUGE SLUŽBE ZAJEDNICE</t>
  </si>
  <si>
    <t>09</t>
  </si>
  <si>
    <t>OBRAZOVANJE</t>
  </si>
  <si>
    <t>091</t>
  </si>
  <si>
    <t>PREDŠKOLSKO I OSNOVNO OBRAZOVANJE</t>
  </si>
  <si>
    <t>095</t>
  </si>
  <si>
    <t>OBRAZOVANJE KOJE SE NE MOŽE DFINIRATI PO STUPNJU</t>
  </si>
  <si>
    <t>098</t>
  </si>
  <si>
    <t>USLUGE OBRAZOVANJA KOJE NISU DRUGDJE SVRSTANE</t>
  </si>
  <si>
    <t>10</t>
  </si>
  <si>
    <t>SOCIJALNA ZAŠTITA</t>
  </si>
  <si>
    <t>104</t>
  </si>
  <si>
    <t>OBITELJ I DJECA</t>
  </si>
  <si>
    <t>107</t>
  </si>
  <si>
    <t>SOCIJALNA ISKLJUČENOST</t>
  </si>
  <si>
    <t>109</t>
  </si>
  <si>
    <t>AKTIVNOSTI SOC.ZAŠTITE KOJI NISU DRUGDJE SVRSTANE</t>
  </si>
  <si>
    <t>UKUPNO RASHODI :</t>
  </si>
  <si>
    <t>1</t>
  </si>
  <si>
    <t>|_</t>
  </si>
  <si>
    <t>IZVJEŠTAJ RAČUNA FINANCIRANJA PREMA IZVORIMA FINANCIRANJA</t>
  </si>
  <si>
    <t>Ostvarenje I-XII 2022.</t>
  </si>
  <si>
    <t>Ostvarenje I-XII 2023.</t>
  </si>
  <si>
    <t>Ostvarenje 2023./ 2022.</t>
  </si>
  <si>
    <t>Ostvarenje / Reb. 2023.</t>
  </si>
  <si>
    <t>PRIMICI</t>
  </si>
  <si>
    <t xml:space="preserve">  Brojčana oznaka i naziv</t>
  </si>
  <si>
    <t>Opći prihodi i primici</t>
  </si>
  <si>
    <t>11</t>
  </si>
  <si>
    <t>8</t>
  </si>
  <si>
    <t>Namjenski primici</t>
  </si>
  <si>
    <t>81</t>
  </si>
  <si>
    <t xml:space="preserve">UKUPNO PRIMICI: </t>
  </si>
  <si>
    <t>IZDACI</t>
  </si>
  <si>
    <t>4</t>
  </si>
  <si>
    <t>Prihodi za posebne namjene</t>
  </si>
  <si>
    <t>41</t>
  </si>
  <si>
    <t>9</t>
  </si>
  <si>
    <t>Višak prihoda poslovanja</t>
  </si>
  <si>
    <t>91</t>
  </si>
  <si>
    <t xml:space="preserve">UKUPNO IZDACI: </t>
  </si>
  <si>
    <t>I. OPĆI DIO</t>
  </si>
  <si>
    <t xml:space="preserve"> RAČUN FINANCIRANJA</t>
  </si>
  <si>
    <t>IZVJEŠTAJ RAČUNA FINANCIRANJA PREMA EKONOMSKOJ KLASIFIKACIJI</t>
  </si>
  <si>
    <t>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t>
  </si>
  <si>
    <t>PRIMICI OD FINANCIJSKE IMOVINE I ZADUŽIVANJA</t>
  </si>
  <si>
    <t>84</t>
  </si>
  <si>
    <t>PRIMICI OD ZADUŽIVANJA</t>
  </si>
  <si>
    <t>844</t>
  </si>
  <si>
    <t>Prim.kred.i zajm.od kred. i ost.fin.inst.izvan</t>
  </si>
  <si>
    <t>8443</t>
  </si>
  <si>
    <t>Prim.krediti od tuz.kred.instituc.izvan j.sekt</t>
  </si>
  <si>
    <t>847</t>
  </si>
  <si>
    <t>Primljeni zajmovi od drugih razina vlasti</t>
  </si>
  <si>
    <t>8471</t>
  </si>
  <si>
    <t>Primljeni zajmovi od državnog proračuna</t>
  </si>
  <si>
    <t>UKUPNO PRIMICI:</t>
  </si>
  <si>
    <t>5</t>
  </si>
  <si>
    <t>IZDACI ZA FINANCIJSKU IMOVINU I OTPLATE ZAJMOV</t>
  </si>
  <si>
    <t>53</t>
  </si>
  <si>
    <t>IZDACI ZA DIONICE I UDJELE U GLAVNICI</t>
  </si>
  <si>
    <t>532</t>
  </si>
  <si>
    <t>DIONICE I UDJELI U GLAVNICI TRGO.DRU.U JS</t>
  </si>
  <si>
    <t>5321</t>
  </si>
  <si>
    <t>54</t>
  </si>
  <si>
    <t>IZDACI ZA OTPLATU GLAVNI.PRIMLJE.KREDITA I ZAJ</t>
  </si>
  <si>
    <t>544</t>
  </si>
  <si>
    <t>OTPLA.GLA.KREDI.OD KRE.I FIN.INSTI.IZVAN JS</t>
  </si>
  <si>
    <t>5443</t>
  </si>
  <si>
    <t>OTPLA.GLA.KREDITA OD TUZE.KRE.INSTI.IZVAN JS</t>
  </si>
  <si>
    <t>547</t>
  </si>
  <si>
    <t>OTPLA.GLA.ZAJMOVA OD DRUGIH RAZINA VLASTI</t>
  </si>
  <si>
    <t>5471</t>
  </si>
  <si>
    <t>OTPLA.GLA.ZAJMOVA OD DRŽAVNOG PRORAČUNA</t>
  </si>
  <si>
    <t>UKUPNO IZDACI:</t>
  </si>
  <si>
    <t>II. POSEBNI DIO</t>
  </si>
  <si>
    <t>IZVJEŠTAJ PO PROGRAMSKOJ KLASIFIKACIJI</t>
  </si>
  <si>
    <t>Rekapitulacija prema izvorima financiranja:</t>
  </si>
  <si>
    <t>Pomoći</t>
  </si>
  <si>
    <t>51</t>
  </si>
  <si>
    <t>6</t>
  </si>
  <si>
    <t>Donacije</t>
  </si>
  <si>
    <t>61</t>
  </si>
  <si>
    <t>7</t>
  </si>
  <si>
    <t>Prihodi od prodaje nefinancijske imovine</t>
  </si>
  <si>
    <t>71</t>
  </si>
  <si>
    <t xml:space="preserve">UKUPNO: </t>
  </si>
  <si>
    <t>001</t>
  </si>
  <si>
    <t>PREDSTAVNIČKO TIJELO</t>
  </si>
  <si>
    <t>00101</t>
  </si>
  <si>
    <t>Općinsko vijeće</t>
  </si>
  <si>
    <t>1001</t>
  </si>
  <si>
    <t>Redovna djelatnost Općinskog vijeća</t>
  </si>
  <si>
    <t>A100101</t>
  </si>
  <si>
    <t>Poslovanje Općinskog vijeća</t>
  </si>
  <si>
    <t>3</t>
  </si>
  <si>
    <t>RASHODI POSLOVANJA</t>
  </si>
  <si>
    <t>32</t>
  </si>
  <si>
    <t>MATERIJALNI RASHODI</t>
  </si>
  <si>
    <t>3233</t>
  </si>
  <si>
    <t>USLUGE PROMIDŽBE I INFORMIRANJA</t>
  </si>
  <si>
    <t>3293</t>
  </si>
  <si>
    <t>REPREZENTACIJA</t>
  </si>
  <si>
    <t>3299</t>
  </si>
  <si>
    <t>OSTALI NESPOMENUTI RASHODI POSLOVANJA</t>
  </si>
  <si>
    <t>A100102</t>
  </si>
  <si>
    <t>Dan Općine</t>
  </si>
  <si>
    <t>A100104</t>
  </si>
  <si>
    <t>Potpore radu političkih stranka</t>
  </si>
  <si>
    <t>38</t>
  </si>
  <si>
    <t>OSTALI RASHODI</t>
  </si>
  <si>
    <t>3811</t>
  </si>
  <si>
    <t>TEKUĆE DONACIJE U NOVCU</t>
  </si>
  <si>
    <t>A100105</t>
  </si>
  <si>
    <t>Naknade vijećnicima</t>
  </si>
  <si>
    <t>3291</t>
  </si>
  <si>
    <t>NAK.PREDSTA.I IZVRŠ.TIJELA,POVJER.I SL.</t>
  </si>
  <si>
    <t>A100107</t>
  </si>
  <si>
    <t>Osnivački polozi-udjeli u glavnici</t>
  </si>
  <si>
    <t>002</t>
  </si>
  <si>
    <t>IZVRŠNO TIJELO</t>
  </si>
  <si>
    <t>00201</t>
  </si>
  <si>
    <t>Ured načelnika</t>
  </si>
  <si>
    <t>2001</t>
  </si>
  <si>
    <t>Rashodi poslovanja ureda načelnika</t>
  </si>
  <si>
    <t>A200102</t>
  </si>
  <si>
    <t>Pokroviteljstva i donacije</t>
  </si>
  <si>
    <t>A200103</t>
  </si>
  <si>
    <t>Obljetnice</t>
  </si>
  <si>
    <t>A200105</t>
  </si>
  <si>
    <t>Naknade osobama izvan radnog odnosa</t>
  </si>
  <si>
    <t>A200107</t>
  </si>
  <si>
    <t>Rashodi za zaposlene ureda načelnika</t>
  </si>
  <si>
    <t>31</t>
  </si>
  <si>
    <t xml:space="preserve">RASHODI ZA ZAPOSLENE </t>
  </si>
  <si>
    <t>3111</t>
  </si>
  <si>
    <t>PLAĆE ZA REDOVAN RAD</t>
  </si>
  <si>
    <t>3132</t>
  </si>
  <si>
    <t>DOPRINOSI ZA ZDRAVSTVENO OSIGURANJE</t>
  </si>
  <si>
    <t>A200108</t>
  </si>
  <si>
    <t>Materijalni rashodi ureda načelnika</t>
  </si>
  <si>
    <t>3211</t>
  </si>
  <si>
    <t>SLUŽBENA PUTOVANJA</t>
  </si>
  <si>
    <t>3223</t>
  </si>
  <si>
    <t>ENERGIJA</t>
  </si>
  <si>
    <t>A200109</t>
  </si>
  <si>
    <t>Svečano otvorenje nove zgrade dječjeg vrtića</t>
  </si>
  <si>
    <t>2002</t>
  </si>
  <si>
    <t>Proračunska zaliha</t>
  </si>
  <si>
    <t>A200201</t>
  </si>
  <si>
    <t>2003</t>
  </si>
  <si>
    <t>Poticanje razvoja turizma</t>
  </si>
  <si>
    <t>A200301</t>
  </si>
  <si>
    <t>Pomoć Turističkoj zajednici općine Privlaka</t>
  </si>
  <si>
    <t>3821</t>
  </si>
  <si>
    <t>KAPITALNE DONACIJE NEPROFITNIM ORGANIZACIJAMA</t>
  </si>
  <si>
    <t>A200302</t>
  </si>
  <si>
    <t>Održavanje manifestacija Privlačkog ljeta</t>
  </si>
  <si>
    <t>003</t>
  </si>
  <si>
    <t>UPRAVNO TIJELO</t>
  </si>
  <si>
    <t>00301</t>
  </si>
  <si>
    <t>Jedinstveni upravni odjel</t>
  </si>
  <si>
    <t xml:space="preserve">Prihodi  od prodaje nef. imovine </t>
  </si>
  <si>
    <t>3001</t>
  </si>
  <si>
    <t>Rashodi poslovanja upravnog odjela</t>
  </si>
  <si>
    <t>A300101</t>
  </si>
  <si>
    <t>Rashodi za zaposlene</t>
  </si>
  <si>
    <t>3121</t>
  </si>
  <si>
    <t>OSTALI RASHODI ZA ZAPOSLENE</t>
  </si>
  <si>
    <t>A300104</t>
  </si>
  <si>
    <t>Materijalni rashodi</t>
  </si>
  <si>
    <t>3212</t>
  </si>
  <si>
    <t>NAKNADE ZA PRIJEVOZ,RAD NA TERENU</t>
  </si>
  <si>
    <t>3213</t>
  </si>
  <si>
    <t>STRUČNO USAVRŠAVANJE ZAPOSLENIKA</t>
  </si>
  <si>
    <t>3221</t>
  </si>
  <si>
    <t>UREDSKI MATERIJAL I OSTALI MAT.RASHODI</t>
  </si>
  <si>
    <t>3224</t>
  </si>
  <si>
    <t>MATERIJAL I DJELOVI ZA TEKUĆE I INV.ODRŽAVANJE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</si>
  <si>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</si>
  <si>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</si>
  <si>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</si>
  <si>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</si>
  <si>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</si>
  <si>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</si>
  <si>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</si>
  <si>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</si>
  <si>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3235</t>
  </si>
  <si>
    <t>ZAKUPNINE I NAJAMNINE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</si>
  <si>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</si>
  <si>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</si>
  <si>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</si>
  <si>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</si>
  <si>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</si>
  <si>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</si>
  <si>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</si>
  <si>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</si>
  <si>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3294</t>
  </si>
  <si>
    <t>ČLANARINE</t>
  </si>
  <si>
    <t>3295</t>
  </si>
  <si>
    <t>PRISTOJBE I NAKNADE</t>
  </si>
  <si>
    <t>3296</t>
  </si>
  <si>
    <t>TROŠKOVI SUDSKIH POSTUPAKA</t>
  </si>
  <si>
    <t>A300105</t>
  </si>
  <si>
    <t>Financijski rashodi</t>
  </si>
  <si>
    <t>34</t>
  </si>
  <si>
    <t>FINANCIJSKI RASHODI</t>
  </si>
  <si>
    <t>3431</t>
  </si>
  <si>
    <t>BANKARSKE USLUGE I USLUGE PLATNOG PROMETA</t>
  </si>
  <si>
    <t>3432</t>
  </si>
  <si>
    <t>NEGATIVNE TEČAJNE RAZLIKE I VALUTNA KLAUZULA</t>
  </si>
  <si>
    <t>3433</t>
  </si>
  <si>
    <t>ZATEZNE KAMATE</t>
  </si>
  <si>
    <t>A300106</t>
  </si>
  <si>
    <t>Otplate kredita i zajmova</t>
  </si>
  <si>
    <t>3423</t>
  </si>
  <si>
    <t>KAMATE ZA PRI.ZAJMO.OD KREDI.INSTI. IZVAN JS</t>
  </si>
  <si>
    <t>A300107</t>
  </si>
  <si>
    <t>Beskamatni zajam</t>
  </si>
  <si>
    <t>3005</t>
  </si>
  <si>
    <t>Poticanje razvoja poljoprivrede</t>
  </si>
  <si>
    <t>A300502</t>
  </si>
  <si>
    <t>Stručna predavanja</t>
  </si>
  <si>
    <t>3007</t>
  </si>
  <si>
    <t>Održavanje objekata i uređaja komunalne infrastrukture</t>
  </si>
  <si>
    <t>A300701</t>
  </si>
  <si>
    <t>Rashodi za materijal</t>
  </si>
  <si>
    <t>3227</t>
  </si>
  <si>
    <t>SLUŽBENA, RADNA I ZAŠTITNA ODJEĆA I OBUĆA</t>
  </si>
  <si>
    <t>A300703</t>
  </si>
  <si>
    <t>Održavanje javne rasvjete</t>
  </si>
  <si>
    <t>A300704</t>
  </si>
  <si>
    <t>Održavanje zelenih javnih površina</t>
  </si>
  <si>
    <t>A300705</t>
  </si>
  <si>
    <t>Održavanje ostalih javnih površina</t>
  </si>
  <si>
    <t>A300706</t>
  </si>
  <si>
    <t>Održavanje plaža</t>
  </si>
  <si>
    <t>T300707</t>
  </si>
  <si>
    <t>Nabavka opreme</t>
  </si>
  <si>
    <t>RASHODI ZA NABAVU NEFINANCIJSKE IMOVINE</t>
  </si>
  <si>
    <t>42</t>
  </si>
  <si>
    <t>RASHODI ZA NABAVU PROIZVEDENE DUGOTRAJ.IMOVINE</t>
  </si>
  <si>
    <t>4227</t>
  </si>
  <si>
    <t>UREĐAJI, STROJEVI I OPREMA ZA OSTALE NAMJENE</t>
  </si>
  <si>
    <t>A300708</t>
  </si>
  <si>
    <t>Odvodnja atmosferskih i otpadnih voda</t>
  </si>
  <si>
    <t>A300709</t>
  </si>
  <si>
    <t>Održavanje nerazvrstanih cesta</t>
  </si>
  <si>
    <t>A300710</t>
  </si>
  <si>
    <t>Održavanje vodovodne mreže</t>
  </si>
  <si>
    <t>A300711</t>
  </si>
  <si>
    <t>Održavanje lučica</t>
  </si>
  <si>
    <t>4223</t>
  </si>
  <si>
    <t>OPREMA ZA ODRŽAVANJE I ZAŠTITU</t>
  </si>
  <si>
    <t>A300712</t>
  </si>
  <si>
    <t>Božićno uređenje mjesta</t>
  </si>
  <si>
    <t>A300713</t>
  </si>
  <si>
    <t>Održavanje opreme</t>
  </si>
  <si>
    <t>A300714</t>
  </si>
  <si>
    <t>Komunalne usluge na javnim površinama</t>
  </si>
  <si>
    <t>A300715</t>
  </si>
  <si>
    <t>Projekt proširenja i produbljenja plovnog kanala Privlački gaz</t>
  </si>
  <si>
    <t>36</t>
  </si>
  <si>
    <t>POMOĆI DANE U INOZEMSTVO I UNUTAR OPĆEG PRORAČ</t>
  </si>
  <si>
    <t>3632</t>
  </si>
  <si>
    <t>KAPITALNE POMOĆI UNUTAR OPĆG PRORAČUNA</t>
  </si>
  <si>
    <t>3008</t>
  </si>
  <si>
    <t>Zaštita okoliša</t>
  </si>
  <si>
    <t>A300801</t>
  </si>
  <si>
    <t>Odvoz  otpada</t>
  </si>
  <si>
    <t>A300803</t>
  </si>
  <si>
    <t>Deratizacija i dezinsekcija</t>
  </si>
  <si>
    <t>A300804</t>
  </si>
  <si>
    <t>Poticajna naknada FZOEU</t>
  </si>
  <si>
    <t>A300805</t>
  </si>
  <si>
    <t>Sufinanciranje zbrinjavanja azbesta</t>
  </si>
  <si>
    <t>37</t>
  </si>
  <si>
    <t>NAKNADE GRAĐA.I KUĆAN.OD OSIGURA. I DR.NAKNADE</t>
  </si>
  <si>
    <t>3721</t>
  </si>
  <si>
    <t>NAKNADE GRAĐANIMA I KUĆANSTVIMA U NOVCU</t>
  </si>
  <si>
    <t>3009</t>
  </si>
  <si>
    <t>Zdravstvene i veterinarske usluge</t>
  </si>
  <si>
    <t>A300901</t>
  </si>
  <si>
    <t>3236</t>
  </si>
  <si>
    <t>ZDRAVSTVENE I VETERINARSKE USLUGE</t>
  </si>
  <si>
    <t>3010</t>
  </si>
  <si>
    <t>Izgradnja objekata i uređaja komunalne infrastrukture</t>
  </si>
  <si>
    <t>K301001</t>
  </si>
  <si>
    <t>Kupnja zemljišta</t>
  </si>
  <si>
    <t>RASHODI ZA NABAVU NEPROIZVEDENE DUGO. IMOVINE</t>
  </si>
  <si>
    <t>4111</t>
  </si>
  <si>
    <t>ZEMLJIŠTE</t>
  </si>
  <si>
    <t>K301002</t>
  </si>
  <si>
    <t>Izradnja cesta, nogostupa i sličnih prometnih objekata</t>
  </si>
  <si>
    <t>4124</t>
  </si>
  <si>
    <t>OSTALA PRAVA</t>
  </si>
  <si>
    <t>45</t>
  </si>
  <si>
    <t>RASHODI ZA DODATNA ULAGANJA NA NEFINAN.IMOV.</t>
  </si>
  <si>
    <t>K301003</t>
  </si>
  <si>
    <t>Izgradnja vodovodne mreže</t>
  </si>
  <si>
    <t>K301005</t>
  </si>
  <si>
    <t>Izgradnja luka i lučica</t>
  </si>
  <si>
    <t>4264</t>
  </si>
  <si>
    <t>OSTALA NEMATERIJALNA PROIZVEDENA IMOVINA</t>
  </si>
  <si>
    <t>K301006</t>
  </si>
  <si>
    <t>Izgradnja javne rasvjete</t>
  </si>
  <si>
    <t>4214</t>
  </si>
  <si>
    <t>OSTALI GRAĐEVINSKI OBJEKTI</t>
  </si>
  <si>
    <t>4541</t>
  </si>
  <si>
    <t>DODATNA ULAGANJA ZA OSTALU NEFINAN.IMOVINU</t>
  </si>
  <si>
    <t>K301012</t>
  </si>
  <si>
    <t>Projekt izgradnje kanalizacijske mreže i uređaja za pročišćavanje otpadnih voda</t>
  </si>
  <si>
    <t>3861</t>
  </si>
  <si>
    <t>KAPITA.P.KREDITNIM I OSTALIM FINA.INSTITU.U JS</t>
  </si>
  <si>
    <t>K301014</t>
  </si>
  <si>
    <t>Izgradnja dječjih igrališta</t>
  </si>
  <si>
    <t>K301016</t>
  </si>
  <si>
    <t>Gospodarenje otpadom</t>
  </si>
  <si>
    <t>K301017</t>
  </si>
  <si>
    <t>Izgradnja i opremanje Dječjeg vrtića</t>
  </si>
  <si>
    <t>4212</t>
  </si>
  <si>
    <t>POSLOVNI OBJEKTI</t>
  </si>
  <si>
    <t>4222</t>
  </si>
  <si>
    <t>KOMUNIKACIJSKA OPREMA</t>
  </si>
  <si>
    <t>K301022</t>
  </si>
  <si>
    <t>Sanacija pokosa - Plaža Sabunike</t>
  </si>
  <si>
    <t>K301023</t>
  </si>
  <si>
    <t>Informacijsko-prezentacijski/posjetiteljski centar "Privlački sabunjari"</t>
  </si>
  <si>
    <t>K301024</t>
  </si>
  <si>
    <t>Projekt razvoja širokopojasne infrastrukture</t>
  </si>
  <si>
    <t>K301025</t>
  </si>
  <si>
    <t>Sanacija postojećeg pomoćnog nogometno igrališta Sabunike</t>
  </si>
  <si>
    <t>K301026</t>
  </si>
  <si>
    <t>Izgradnja TS u zoni pretežito poslovne namjene (K1)</t>
  </si>
  <si>
    <t>3011</t>
  </si>
  <si>
    <t>Javne potrebe u kulturi</t>
  </si>
  <si>
    <t>A301103</t>
  </si>
  <si>
    <t>Tekuće donacije u kulturi</t>
  </si>
  <si>
    <t>3012</t>
  </si>
  <si>
    <t>Javne potrebe u sportu</t>
  </si>
  <si>
    <t>A301207</t>
  </si>
  <si>
    <t>Tekuće donacije u sportu</t>
  </si>
  <si>
    <t>3013</t>
  </si>
  <si>
    <t>Javne potrebe vjerske zajednice</t>
  </si>
  <si>
    <t>A301301</t>
  </si>
  <si>
    <t>Tekuća donacija Župnom  ured</t>
  </si>
  <si>
    <t>3014</t>
  </si>
  <si>
    <t>Financiranje udruga i ostale donacije</t>
  </si>
  <si>
    <t>A301402</t>
  </si>
  <si>
    <t>DDK  Privlaka</t>
  </si>
  <si>
    <t>A301403</t>
  </si>
  <si>
    <t>Tekuće donacije udrugama</t>
  </si>
  <si>
    <t>A301407</t>
  </si>
  <si>
    <t>Tekuće donacije - Crveni križ</t>
  </si>
  <si>
    <t>A301409</t>
  </si>
  <si>
    <t>Ostale tekuće donacije</t>
  </si>
  <si>
    <t>3016</t>
  </si>
  <si>
    <t>Javne potrebe socijalne skrbi</t>
  </si>
  <si>
    <t>A301601</t>
  </si>
  <si>
    <t>Pomoć građanima i kućanstvima</t>
  </si>
  <si>
    <t>A301603</t>
  </si>
  <si>
    <t>Naknada za novorođenčad</t>
  </si>
  <si>
    <t>3019</t>
  </si>
  <si>
    <t>Održavanje objekata u vlasništvu općine Privlaka</t>
  </si>
  <si>
    <t>A301901</t>
  </si>
  <si>
    <t>Održavanje sportskih objekata</t>
  </si>
  <si>
    <t>3020</t>
  </si>
  <si>
    <t>Nabava nefinacijske imovine</t>
  </si>
  <si>
    <t>K302001</t>
  </si>
  <si>
    <t>Postrojenja i oprema</t>
  </si>
  <si>
    <t>4221</t>
  </si>
  <si>
    <t>UREDSKA OPREMA I NAMJEŠTAJ</t>
  </si>
  <si>
    <t>4262</t>
  </si>
  <si>
    <t>ULAGANJA U RAČUNAL.PROGRAME</t>
  </si>
  <si>
    <t>K302002</t>
  </si>
  <si>
    <t>Uređenje poslovnih prostora općine Privlaka</t>
  </si>
  <si>
    <t>K302003</t>
  </si>
  <si>
    <t>Prijevozna sredstva</t>
  </si>
  <si>
    <t>4231</t>
  </si>
  <si>
    <t>PRIJEVOZNA SREDSTVA U CESTOVNOM PROMETU</t>
  </si>
  <si>
    <t>K302004</t>
  </si>
  <si>
    <t>Knjige, umjetnička djela i ostale izložbene vrijednosti</t>
  </si>
  <si>
    <t>3022</t>
  </si>
  <si>
    <t>Prostorno i urbanističko planiranje</t>
  </si>
  <si>
    <t>K302201</t>
  </si>
  <si>
    <t>Prostorno planska dokumentacija</t>
  </si>
  <si>
    <t>4263</t>
  </si>
  <si>
    <t>UMJET.LITERARNA I ZNANSTVENA DJELA</t>
  </si>
  <si>
    <t>3023</t>
  </si>
  <si>
    <t>Ulaganje u nematerijalnu imovinu</t>
  </si>
  <si>
    <t>K302301</t>
  </si>
  <si>
    <t>Projektna dokumentacija</t>
  </si>
  <si>
    <t>3024</t>
  </si>
  <si>
    <t>Zdravstvena zaštita</t>
  </si>
  <si>
    <t>A302401</t>
  </si>
  <si>
    <t>Pomoć za rad zdravstvenih službi</t>
  </si>
  <si>
    <t>3662</t>
  </si>
  <si>
    <t>Kapitalne pomoći proračunskim korisnicima drugih proračuna</t>
  </si>
  <si>
    <t>A302402</t>
  </si>
  <si>
    <t>Sufin. ZHMZZ za vrijeme turističke sezone</t>
  </si>
  <si>
    <t>3025</t>
  </si>
  <si>
    <t>Javne potrebe u školstvu</t>
  </si>
  <si>
    <t>A302501</t>
  </si>
  <si>
    <t>OŠ Privlaka - tekuće pomoći</t>
  </si>
  <si>
    <t>3631</t>
  </si>
  <si>
    <t>TEKUĆE POMOĆI UNUTAR OPĆEG PRORAČUNA</t>
  </si>
  <si>
    <t>3661</t>
  </si>
  <si>
    <t>Tekuće pomoći proračunskim korisnicima drugih proračuna</t>
  </si>
  <si>
    <t>A302502</t>
  </si>
  <si>
    <t>Stipendije i školarine</t>
  </si>
  <si>
    <t>A302503</t>
  </si>
  <si>
    <t>Sufinanciranje javnog prijevoza srednjoškolaca</t>
  </si>
  <si>
    <t>A302504</t>
  </si>
  <si>
    <t>Sufinanciranje udžbenika učenicima osnovne škole</t>
  </si>
  <si>
    <t>A302505</t>
  </si>
  <si>
    <t>Sufinanciranje bibliobusa</t>
  </si>
  <si>
    <t>K302506</t>
  </si>
  <si>
    <t>Osnovna škola Privlaka - kapitalna pomoć</t>
  </si>
  <si>
    <t>3026</t>
  </si>
  <si>
    <t>Sufinanciranje ureda, poduzeća i drugih subjekata</t>
  </si>
  <si>
    <t>A302601</t>
  </si>
  <si>
    <t>Sufinanciranje TD Liburnija d.o.o.</t>
  </si>
  <si>
    <t>3027</t>
  </si>
  <si>
    <t>Organiziranje i provođenje zaštite i spašavanja</t>
  </si>
  <si>
    <t>A302701</t>
  </si>
  <si>
    <t>Protupožarna zaštita</t>
  </si>
  <si>
    <t>A302702</t>
  </si>
  <si>
    <t>Civilna zaštita i GSS</t>
  </si>
  <si>
    <t>5001</t>
  </si>
  <si>
    <t>Program rada naknade za uređenje voda</t>
  </si>
  <si>
    <t>A500101</t>
  </si>
  <si>
    <t>A500102</t>
  </si>
  <si>
    <t>Rashodi za usluge</t>
  </si>
  <si>
    <t>00308</t>
  </si>
  <si>
    <t>Proračunski korisnik - Dječji vrtić Sabunić</t>
  </si>
  <si>
    <t>3028</t>
  </si>
  <si>
    <t>Predškolski odgoj</t>
  </si>
  <si>
    <t>A302801</t>
  </si>
  <si>
    <t>A302805</t>
  </si>
  <si>
    <t>3222</t>
  </si>
  <si>
    <t>MATERIJAL I SIROVINE</t>
  </si>
  <si>
    <t>00309</t>
  </si>
  <si>
    <t>PROGRAM DJEČJEG VRTIĆA</t>
  </si>
  <si>
    <t>3032</t>
  </si>
  <si>
    <t>Dječji vrtić Sabunić</t>
  </si>
  <si>
    <t>A303201</t>
  </si>
  <si>
    <t>Plaće i ostali rashodi za zaposlene</t>
  </si>
  <si>
    <t>A303202</t>
  </si>
  <si>
    <t>Doprinosi na plaće</t>
  </si>
  <si>
    <t>A303203</t>
  </si>
  <si>
    <t>Naknade troškova zaposlenima</t>
  </si>
  <si>
    <t>A303204</t>
  </si>
  <si>
    <t>Rashodi za materijal i energiju</t>
  </si>
  <si>
    <t>A303205</t>
  </si>
  <si>
    <t>A303206</t>
  </si>
  <si>
    <t>Ostali rashodi poslovanja</t>
  </si>
  <si>
    <t>A303207</t>
  </si>
  <si>
    <t>A303208</t>
  </si>
  <si>
    <t>Nabava dugotrajne imovine</t>
  </si>
  <si>
    <t>A303209</t>
  </si>
  <si>
    <t>Plaće i doprinosi na plaće za zaposlene kroz mjeru pripravništva</t>
  </si>
  <si>
    <t>UKUPNO :</t>
  </si>
  <si>
    <t>IZVJEŠTAJ PO ORGANIZACIJSKOJ KLASIFIKACIJI</t>
  </si>
  <si>
    <t>RAČUN PRIHODA I RASHODA</t>
  </si>
  <si>
    <t>IZVJEŠTAJ O PRIHODIMA I RASHODIMA PREMA EKONOMSKOJ KLASIFIKACIJI</t>
  </si>
  <si>
    <t>PRIHODI</t>
  </si>
  <si>
    <t>PRIHODI POSLOVANJA</t>
  </si>
  <si>
    <t>PRIHODI OD POREZA</t>
  </si>
  <si>
    <t>611</t>
  </si>
  <si>
    <t>POREZ I PRIREZ NA DOHODAK</t>
  </si>
  <si>
    <t>6111</t>
  </si>
  <si>
    <t>6112</t>
  </si>
  <si>
    <t>Porez i prirez na dohodak od samost.djelatn.</t>
  </si>
  <si>
    <t>6113</t>
  </si>
  <si>
    <t>Porez i prirez /D od imovine i imovin.prava</t>
  </si>
  <si>
    <t>6114</t>
  </si>
  <si>
    <t>Porez i prirez/D od kapitala</t>
  </si>
  <si>
    <t>6115</t>
  </si>
  <si>
    <t>Porez i prirez/D po god.prijavi</t>
  </si>
  <si>
    <t>6117</t>
  </si>
  <si>
    <t>Povrat poreza i prireza/D po god.prijavi</t>
  </si>
  <si>
    <t>613</t>
  </si>
  <si>
    <t>POREZI NA IMOVINU</t>
  </si>
  <si>
    <t>6131</t>
  </si>
  <si>
    <t>Stalni porezi na nepokretnu imovinu</t>
  </si>
  <si>
    <t>6134</t>
  </si>
  <si>
    <t>Povremeni porez na imovinu</t>
  </si>
  <si>
    <t>614</t>
  </si>
  <si>
    <t>POREZI NA ROBU I USLUGE</t>
  </si>
  <si>
    <t>6142</t>
  </si>
  <si>
    <t>Porez na promet</t>
  </si>
  <si>
    <t>63</t>
  </si>
  <si>
    <t>POMOĆI IZ INOZEMSTVA I OD SUBJEK.UNUTAR OPĆE D</t>
  </si>
  <si>
    <t>633</t>
  </si>
  <si>
    <t>POMOĆI  IZ PRORAČUNA</t>
  </si>
  <si>
    <t>6331</t>
  </si>
  <si>
    <t>TEKUĆE POMOĆI IZ PRORAČUNA</t>
  </si>
  <si>
    <t>6332</t>
  </si>
  <si>
    <t>KAPITALNE POMOĆI  IZ PRORAČUNA</t>
  </si>
  <si>
    <t>634</t>
  </si>
  <si>
    <t>POMOĆI OD OSTALIH SUBJEKATA UNUTAR OPĆEG PROR.</t>
  </si>
  <si>
    <t>6341</t>
  </si>
  <si>
    <t>Tekuće pomoći od ostalih subjekata unutar opće</t>
  </si>
  <si>
    <t>6342</t>
  </si>
  <si>
    <t>Kapit.pomoći od ostalih subjek.unutar općeg pr</t>
  </si>
  <si>
    <t>636</t>
  </si>
  <si>
    <t>POMOĆI PROR. KORISNICIMA IZ PROR. KOJI IM NIJE NADLEŽAN</t>
  </si>
  <si>
    <t>6361</t>
  </si>
  <si>
    <t>Tekuće pomoći pror. korisnicima iz proračuna koji im nije nadležan</t>
  </si>
  <si>
    <t>64</t>
  </si>
  <si>
    <t>PRIHODI OD IMOVINE</t>
  </si>
  <si>
    <t>641</t>
  </si>
  <si>
    <t>PRIHODI OD FINANCIJSKE IMOVINE</t>
  </si>
  <si>
    <t>6413</t>
  </si>
  <si>
    <t>Kamate na oročena sred.i depozite po viđenju</t>
  </si>
  <si>
    <t>642</t>
  </si>
  <si>
    <t>PRIHODI OD NEFINANCIJSKE IMOVINE</t>
  </si>
  <si>
    <t>6421</t>
  </si>
  <si>
    <t>Naknade za koncesije</t>
  </si>
  <si>
    <t>6422</t>
  </si>
  <si>
    <t>Prihodi od zakupa i iznajmljivanja imovine</t>
  </si>
  <si>
    <t>6423</t>
  </si>
  <si>
    <t>Naknada za korištenje nefinancijske imovine</t>
  </si>
  <si>
    <t>6429</t>
  </si>
  <si>
    <t>Ostali prihodi od nefinancijske imovine</t>
  </si>
  <si>
    <t>65</t>
  </si>
  <si>
    <t>PRIHODI OD ADMIN.PRISTOJBI I PO POSEB.PROPISIM</t>
  </si>
  <si>
    <t>651</t>
  </si>
  <si>
    <t>UPRAVNE I ADMINISTRATIVNE PRISTOJBE</t>
  </si>
  <si>
    <t>6511</t>
  </si>
  <si>
    <t>Državne upravne i sudske pristojbe</t>
  </si>
  <si>
    <t>6513</t>
  </si>
  <si>
    <t>Ostale upravne pristojbe i naknade</t>
  </si>
  <si>
    <t>6514</t>
  </si>
  <si>
    <t>Ostale pristojbe i naknade</t>
  </si>
  <si>
    <t>652</t>
  </si>
  <si>
    <t>PRIHODI PO POSEBNIM PROPISIMA</t>
  </si>
  <si>
    <t>6521</t>
  </si>
  <si>
    <t>Prihod od državne uprave</t>
  </si>
  <si>
    <t>6522</t>
  </si>
  <si>
    <t>Prihodi vodnog gospodarstva</t>
  </si>
  <si>
    <t>6526</t>
  </si>
  <si>
    <t>O s t a l i  nespomenuti prihodi</t>
  </si>
  <si>
    <t>653</t>
  </si>
  <si>
    <t>Komunalni doprinosi i naknade</t>
  </si>
  <si>
    <t>6531</t>
  </si>
  <si>
    <t>Komunalni doprinosi</t>
  </si>
  <si>
    <t>6532</t>
  </si>
  <si>
    <t>Komunalne naknade</t>
  </si>
  <si>
    <t>66</t>
  </si>
  <si>
    <t>PRIH.OD PRODAJE PROIZV.ROBE I USLUGA,DONACIJA</t>
  </si>
  <si>
    <t>663</t>
  </si>
  <si>
    <t>DONACIJE OD PRAVNIH I FIZ.OSOBA IZVAN OPĆ.PROR</t>
  </si>
  <si>
    <t>6631</t>
  </si>
  <si>
    <t>Tekuće donacije</t>
  </si>
  <si>
    <t>68</t>
  </si>
  <si>
    <t>KAZNE,UPRAVNA MJERE I OSTALI PRIHODI</t>
  </si>
  <si>
    <t>681</t>
  </si>
  <si>
    <t>Kazne i upravne mjere</t>
  </si>
  <si>
    <t>6819</t>
  </si>
  <si>
    <t>Ostale kazne</t>
  </si>
  <si>
    <t>683</t>
  </si>
  <si>
    <t>Ostali prihodi</t>
  </si>
  <si>
    <t>6831</t>
  </si>
  <si>
    <t>PRIHODI OD PRODAJE NEFINANCIJSKE IMOVINE</t>
  </si>
  <si>
    <t>PRIHODI OD PRODAJE NEPROIZVEDENE DUGO. IMOVINE</t>
  </si>
  <si>
    <t>711</t>
  </si>
  <si>
    <t>Prih.od prodaje mater.imovine-priv.bog.</t>
  </si>
  <si>
    <t>7111</t>
  </si>
  <si>
    <t>Zemljište</t>
  </si>
  <si>
    <t>72</t>
  </si>
  <si>
    <t>PRIHODI OD PRODAJE PROIZVEDENE DUG.IMOVINE</t>
  </si>
  <si>
    <t>721</t>
  </si>
  <si>
    <t>Prihodi od prodajegrađ.objekata</t>
  </si>
  <si>
    <t>7211</t>
  </si>
  <si>
    <t>Stambeni objekti</t>
  </si>
  <si>
    <t>723</t>
  </si>
  <si>
    <t>PRIHOD OD PRODAJE PRIJEVOZNIH SREDSTAVA</t>
  </si>
  <si>
    <t>7231</t>
  </si>
  <si>
    <t>Prijevozna sredstva u cestovnom prometu</t>
  </si>
  <si>
    <t>UKUPNO PRIHODI:</t>
  </si>
  <si>
    <t>RASHODI</t>
  </si>
  <si>
    <t>311</t>
  </si>
  <si>
    <t>PLAĆE</t>
  </si>
  <si>
    <t>312</t>
  </si>
  <si>
    <t>313</t>
  </si>
  <si>
    <t>DOPRINOSI NA PLAĆE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</si>
  <si>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</si>
  <si>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</si>
  <si>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</si>
  <si>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</si>
  <si>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</si>
  <si>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</si>
  <si>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</si>
  <si>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342</t>
  </si>
  <si>
    <t>KAMATE ZA PRIMLJENE KREDITE I ZAJMOVE</t>
  </si>
  <si>
    <t>343</t>
  </si>
  <si>
    <t>OSTALI FINANCIJSKI RASHODI</t>
  </si>
  <si>
    <t>363</t>
  </si>
  <si>
    <t>POMOĆI UNUTAR OPĆEG PRORAČUNA</t>
  </si>
  <si>
    <t>366</t>
  </si>
  <si>
    <t>POMOĆI PRORAČUNSKIM KORISNICIMA DRUGIH PRORAČUNA</t>
  </si>
  <si>
    <t>367</t>
  </si>
  <si>
    <t>PRIJENOSI PRORAČUNSKIM KORISNICIMA IZ NADLEŽNOG PRORAČUNA</t>
  </si>
  <si>
    <t>3672</t>
  </si>
  <si>
    <t>Prijenosi prorač. koris. iz nadlež. proračun za financ. rashoda polovanja</t>
  </si>
  <si>
    <t>372</t>
  </si>
  <si>
    <t>OSTALE NAKNADE GRAĐA.I KUĆAN.IZ PRORAČUNA</t>
  </si>
  <si>
    <t>381</t>
  </si>
  <si>
    <t>TEKUĆE DONACIJE</t>
  </si>
  <si>
    <t>382</t>
  </si>
  <si>
    <t>KAPITALNE DONACIJE</t>
  </si>
  <si>
    <t>386</t>
  </si>
  <si>
    <t>KAPITALNE POMOĆI</t>
  </si>
  <si>
    <t>411</t>
  </si>
  <si>
    <t>MATERIJALNA IMOVINA - PRIRODNA BOGATSTVA</t>
  </si>
  <si>
    <t>412</t>
  </si>
  <si>
    <t>NEMATERIJALNA IMOVINA</t>
  </si>
  <si>
    <t>421</t>
  </si>
  <si>
    <t>GRAĐEVINSKI OBJEKTI</t>
  </si>
  <si>
    <t>4213</t>
  </si>
  <si>
    <t>CESTE, ŽELJEZNICE I OSTALI PROMETNI OBJEKTI</t>
  </si>
  <si>
    <t>422</t>
  </si>
  <si>
    <t>POSTROJENJA I OPREMA</t>
  </si>
  <si>
    <t>423</t>
  </si>
  <si>
    <t>PRIJEVOZNA SREDSTVA</t>
  </si>
  <si>
    <t>424</t>
  </si>
  <si>
    <t>KNJIGE UMJETNIČKA DJELA I OSTALE IZL.VRIJED.</t>
  </si>
  <si>
    <t>4241</t>
  </si>
  <si>
    <t xml:space="preserve">KNJIGE </t>
  </si>
  <si>
    <t>426</t>
  </si>
  <si>
    <t>NEMATERIJALNA PROIZVEDENA IMOVINA</t>
  </si>
  <si>
    <t>451</t>
  </si>
  <si>
    <t>DODATNA ULAGANJA NA GRAĐ.OBJEKTIMA</t>
  </si>
  <si>
    <t>4511</t>
  </si>
  <si>
    <t>DODATNA ULAGANJA NA GRAĐ. OBJEKTIMA</t>
  </si>
  <si>
    <t>454</t>
  </si>
  <si>
    <t>UKUPNO RASHODI:</t>
  </si>
  <si>
    <t>IZVJEŠTAJ O PRIHODIMA I RASHODIMA PREMA IZVORIMA FINANCIRANJA</t>
  </si>
  <si>
    <t xml:space="preserve">UKUPNO PRIHODI: </t>
  </si>
  <si>
    <t xml:space="preserve">UKUPNO RASHODI: </t>
  </si>
  <si>
    <t>Ra</t>
  </si>
  <si>
    <t>Račun fin. prema EK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</si>
</sst>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0.00##\%"/>
    <numFmt numFmtId="175" formatCode="d\.m\.yyyy"/>
    <numFmt numFmtId="176" formatCode="#,##0.0"/>
    <numFmt numFmtId="177" formatCode="0.0%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0.00###\%"/>
    <numFmt numFmtId="183" formatCode="0.00#\%"/>
    <numFmt numFmtId="184" formatCode="0.00\%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0000000"/>
  </numFmts>
  <fonts count="6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Times New Roman"/>
      <family val="1"/>
    </font>
    <font>
      <sz val="10"/>
      <name val="Genev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63"/>
      <name val="Times New Roman CE"/>
      <family val="1"/>
    </font>
    <font>
      <sz val="10"/>
      <color indexed="8"/>
      <name val="Times New Roman CE"/>
      <family val="1"/>
    </font>
    <font>
      <sz val="8"/>
      <color indexed="8"/>
      <name val="Times New Roman CE"/>
      <family val="1"/>
    </font>
    <font>
      <sz val="10"/>
      <color indexed="63"/>
      <name val="Times New Roman CE"/>
      <family val="1"/>
    </font>
    <font>
      <b/>
      <sz val="12"/>
      <color indexed="8"/>
      <name val="Times New Roman CE"/>
      <family val="1"/>
    </font>
    <font>
      <sz val="8"/>
      <color indexed="8"/>
      <name val="Arial"/>
      <family val="2"/>
    </font>
    <font>
      <b/>
      <sz val="10"/>
      <color indexed="8"/>
      <name val="Times New Roman CE"/>
      <family val="1"/>
    </font>
    <font>
      <sz val="7"/>
      <color indexed="8"/>
      <name val="Times New Roman CE"/>
      <family val="1"/>
    </font>
    <font>
      <b/>
      <sz val="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7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" fillId="0" borderId="0" xfId="51" applyFont="1" applyAlignment="1">
      <alignment horizontal="right" vertical="center"/>
      <protection/>
    </xf>
    <xf numFmtId="176" fontId="5" fillId="0" borderId="0" xfId="55" applyNumberFormat="1" applyFont="1" applyAlignment="1" quotePrefix="1">
      <alignment horizontal="left" vertical="center" wrapText="1"/>
      <protection/>
    </xf>
    <xf numFmtId="4" fontId="5" fillId="0" borderId="0" xfId="55" applyNumberFormat="1" applyFont="1" applyAlignment="1">
      <alignment horizontal="left" vertical="center" wrapText="1"/>
      <protection/>
    </xf>
    <xf numFmtId="3" fontId="5" fillId="0" borderId="0" xfId="55" applyNumberFormat="1" applyFont="1" applyAlignment="1">
      <alignment horizontal="left" vertical="center" wrapText="1"/>
      <protection/>
    </xf>
    <xf numFmtId="0" fontId="6" fillId="0" borderId="0" xfId="55" applyFont="1" applyAlignment="1" quotePrefix="1">
      <alignment horizontal="left" vertical="center" wrapText="1"/>
      <protection/>
    </xf>
    <xf numFmtId="4" fontId="6" fillId="0" borderId="0" xfId="55" applyNumberFormat="1" applyFont="1" applyAlignment="1" quotePrefix="1">
      <alignment horizontal="left" vertical="center" wrapText="1"/>
      <protection/>
    </xf>
    <xf numFmtId="3" fontId="6" fillId="0" borderId="0" xfId="55" applyNumberFormat="1" applyFont="1" applyAlignment="1">
      <alignment horizontal="justify" vertical="center" wrapText="1"/>
      <protection/>
    </xf>
    <xf numFmtId="0" fontId="6" fillId="0" borderId="0" xfId="56" applyFont="1" applyAlignment="1" quotePrefix="1">
      <alignment horizontal="left" vertical="center" wrapText="1"/>
      <protection/>
    </xf>
    <xf numFmtId="4" fontId="6" fillId="0" borderId="0" xfId="56" applyNumberFormat="1" applyFont="1" applyAlignment="1" quotePrefix="1">
      <alignment horizontal="left" vertical="center" wrapText="1"/>
      <protection/>
    </xf>
    <xf numFmtId="0" fontId="8" fillId="0" borderId="0" xfId="0" applyFont="1" applyAlignment="1">
      <alignment/>
    </xf>
    <xf numFmtId="3" fontId="6" fillId="0" borderId="0" xfId="56" applyNumberFormat="1" applyFont="1" applyAlignment="1">
      <alignment horizontal="justify" vertical="center" wrapText="1"/>
      <protection/>
    </xf>
    <xf numFmtId="3" fontId="1" fillId="0" borderId="0" xfId="0" applyNumberFormat="1" applyFont="1" applyBorder="1" applyAlignment="1" applyProtection="1">
      <alignment horizontal="right"/>
      <protection/>
    </xf>
    <xf numFmtId="2" fontId="9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9" fillId="0" borderId="13" xfId="0" applyFont="1" applyBorder="1" applyAlignment="1">
      <alignment/>
    </xf>
    <xf numFmtId="4" fontId="10" fillId="0" borderId="13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174" fontId="9" fillId="0" borderId="13" xfId="0" applyNumberFormat="1" applyFont="1" applyBorder="1" applyAlignment="1">
      <alignment horizontal="righ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9" fillId="0" borderId="0" xfId="0" applyFont="1" applyBorder="1" applyAlignment="1">
      <alignment/>
    </xf>
    <xf numFmtId="3" fontId="9" fillId="33" borderId="12" xfId="0" applyNumberFormat="1" applyFont="1" applyFill="1" applyBorder="1" applyAlignment="1">
      <alignment horizontal="center"/>
    </xf>
    <xf numFmtId="0" fontId="6" fillId="0" borderId="0" xfId="56" applyFont="1" applyAlignment="1" quotePrefix="1">
      <alignment horizontal="justify" vertical="justify"/>
      <protection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/>
    </xf>
    <xf numFmtId="3" fontId="11" fillId="33" borderId="1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34" borderId="11" xfId="0" applyFont="1" applyFill="1" applyBorder="1" applyAlignment="1">
      <alignment horizontal="left" vertical="center" wrapText="1"/>
    </xf>
    <xf numFmtId="10" fontId="13" fillId="35" borderId="11" xfId="0" applyNumberFormat="1" applyFont="1" applyFill="1" applyBorder="1" applyAlignment="1">
      <alignment horizontal="right"/>
    </xf>
    <xf numFmtId="4" fontId="12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4" fontId="11" fillId="0" borderId="0" xfId="0" applyNumberFormat="1" applyFont="1" applyBorder="1" applyAlignment="1" applyProtection="1">
      <alignment horizontal="right"/>
      <protection/>
    </xf>
    <xf numFmtId="3" fontId="11" fillId="0" borderId="0" xfId="0" applyNumberFormat="1" applyFont="1" applyBorder="1" applyAlignment="1" applyProtection="1">
      <alignment horizontal="right"/>
      <protection/>
    </xf>
    <xf numFmtId="174" fontId="11" fillId="0" borderId="0" xfId="0" applyNumberFormat="1" applyFont="1" applyBorder="1" applyAlignment="1" applyProtection="1">
      <alignment horizontal="right"/>
      <protection/>
    </xf>
    <xf numFmtId="4" fontId="12" fillId="0" borderId="0" xfId="0" applyNumberFormat="1" applyFont="1" applyBorder="1" applyAlignment="1" applyProtection="1">
      <alignment horizontal="right"/>
      <protection/>
    </xf>
    <xf numFmtId="3" fontId="12" fillId="0" borderId="0" xfId="0" applyNumberFormat="1" applyFont="1" applyBorder="1" applyAlignment="1" applyProtection="1">
      <alignment horizontal="right"/>
      <protection/>
    </xf>
    <xf numFmtId="174" fontId="12" fillId="0" borderId="0" xfId="0" applyNumberFormat="1" applyFont="1" applyBorder="1" applyAlignment="1" applyProtection="1">
      <alignment horizontal="right"/>
      <protection/>
    </xf>
    <xf numFmtId="4" fontId="13" fillId="35" borderId="11" xfId="0" applyNumberFormat="1" applyFont="1" applyFill="1" applyBorder="1" applyAlignment="1">
      <alignment horizontal="right"/>
    </xf>
    <xf numFmtId="3" fontId="13" fillId="35" borderId="11" xfId="0" applyNumberFormat="1" applyFont="1" applyFill="1" applyBorder="1" applyAlignment="1">
      <alignment horizontal="right"/>
    </xf>
    <xf numFmtId="0" fontId="0" fillId="0" borderId="0" xfId="0" applyAlignment="1">
      <alignment/>
    </xf>
    <xf numFmtId="10" fontId="0" fillId="0" borderId="0" xfId="57" applyNumberFormat="1" applyFont="1" applyAlignment="1">
      <alignment/>
    </xf>
    <xf numFmtId="0" fontId="9" fillId="33" borderId="12" xfId="0" applyFont="1" applyFill="1" applyBorder="1" applyAlignment="1">
      <alignment horizontal="center"/>
    </xf>
    <xf numFmtId="0" fontId="9" fillId="0" borderId="13" xfId="0" applyFont="1" applyBorder="1" applyAlignment="1">
      <alignment wrapText="1"/>
    </xf>
    <xf numFmtId="4" fontId="9" fillId="0" borderId="13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55" applyFont="1" applyBorder="1" applyAlignment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/>
      <protection/>
    </xf>
    <xf numFmtId="0" fontId="9" fillId="0" borderId="10" xfId="55" applyFont="1" applyBorder="1" applyAlignment="1">
      <alignment horizontal="left" vertical="center" wrapText="1"/>
      <protection/>
    </xf>
    <xf numFmtId="0" fontId="1" fillId="0" borderId="0" xfId="0" applyFont="1" applyAlignment="1">
      <alignment/>
    </xf>
    <xf numFmtId="0" fontId="11" fillId="33" borderId="14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left" vertical="center"/>
    </xf>
    <xf numFmtId="2" fontId="11" fillId="33" borderId="14" xfId="0" applyNumberFormat="1" applyFont="1" applyFill="1" applyBorder="1" applyAlignment="1">
      <alignment horizontal="left" vertical="center"/>
    </xf>
    <xf numFmtId="4" fontId="10" fillId="0" borderId="13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192" fontId="0" fillId="0" borderId="0" xfId="0" applyNumberFormat="1" applyAlignment="1">
      <alignment/>
    </xf>
    <xf numFmtId="2" fontId="9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3" fontId="9" fillId="33" borderId="12" xfId="0" applyNumberFormat="1" applyFont="1" applyFill="1" applyBorder="1" applyAlignment="1">
      <alignment horizontal="center"/>
    </xf>
    <xf numFmtId="0" fontId="16" fillId="36" borderId="0" xfId="0" applyFont="1" applyFill="1" applyAlignment="1">
      <alignment horizontal="left" vertical="top" wrapText="1"/>
    </xf>
    <xf numFmtId="4" fontId="16" fillId="36" borderId="0" xfId="0" applyNumberFormat="1" applyFont="1" applyFill="1" applyAlignment="1">
      <alignment horizontal="right" vertical="top"/>
    </xf>
    <xf numFmtId="0" fontId="16" fillId="0" borderId="0" xfId="0" applyFont="1" applyAlignment="1">
      <alignment horizontal="left" vertical="top" wrapText="1"/>
    </xf>
    <xf numFmtId="4" fontId="16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right" vertical="top" wrapText="1"/>
    </xf>
    <xf numFmtId="0" fontId="20" fillId="36" borderId="0" xfId="0" applyFont="1" applyFill="1" applyAlignment="1">
      <alignment horizontal="left" vertical="top" wrapText="1"/>
    </xf>
    <xf numFmtId="4" fontId="16" fillId="37" borderId="0" xfId="0" applyNumberFormat="1" applyFont="1" applyFill="1" applyAlignment="1">
      <alignment horizontal="right" vertical="top"/>
    </xf>
    <xf numFmtId="4" fontId="21" fillId="36" borderId="0" xfId="0" applyNumberFormat="1" applyFont="1" applyFill="1" applyAlignment="1">
      <alignment horizontal="right" vertical="top"/>
    </xf>
    <xf numFmtId="0" fontId="20" fillId="38" borderId="0" xfId="0" applyFont="1" applyFill="1" applyAlignment="1">
      <alignment horizontal="left" vertical="top" wrapText="1"/>
    </xf>
    <xf numFmtId="0" fontId="9" fillId="0" borderId="15" xfId="56" applyFont="1" applyBorder="1" applyAlignment="1">
      <alignment horizontal="left" vertical="center" wrapText="1"/>
      <protection/>
    </xf>
    <xf numFmtId="0" fontId="7" fillId="0" borderId="15" xfId="0" applyFont="1" applyBorder="1" applyAlignment="1">
      <alignment horizontal="left"/>
    </xf>
    <xf numFmtId="0" fontId="2" fillId="0" borderId="0" xfId="51" applyFont="1" applyAlignment="1">
      <alignment horizontal="right" vertical="center"/>
      <protection/>
    </xf>
    <xf numFmtId="176" fontId="5" fillId="0" borderId="0" xfId="55" applyNumberFormat="1" applyFont="1" applyAlignment="1" quotePrefix="1">
      <alignment horizontal="left" vertical="center" wrapText="1"/>
      <protection/>
    </xf>
    <xf numFmtId="0" fontId="5" fillId="0" borderId="0" xfId="56" applyFont="1" applyAlignment="1">
      <alignment horizontal="center" vertical="center"/>
      <protection/>
    </xf>
    <xf numFmtId="0" fontId="6" fillId="0" borderId="0" xfId="55" applyFont="1" applyAlignment="1" quotePrefix="1">
      <alignment horizontal="left" vertical="justify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56" applyFont="1" applyAlignment="1" quotePrefix="1">
      <alignment horizontal="center" vertical="center" wrapText="1"/>
      <protection/>
    </xf>
    <xf numFmtId="0" fontId="14" fillId="37" borderId="0" xfId="0" applyFont="1" applyFill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37" borderId="0" xfId="0" applyFont="1" applyFill="1" applyAlignment="1">
      <alignment horizontal="center" vertical="top" wrapText="1"/>
    </xf>
    <xf numFmtId="0" fontId="16" fillId="38" borderId="0" xfId="0" applyFont="1" applyFill="1" applyAlignment="1">
      <alignment horizontal="right" vertical="top" wrapText="1"/>
    </xf>
    <xf numFmtId="0" fontId="17" fillId="0" borderId="0" xfId="0" applyFont="1" applyAlignment="1">
      <alignment horizontal="left" vertical="top" wrapText="1"/>
    </xf>
    <xf numFmtId="0" fontId="15" fillId="38" borderId="0" xfId="0" applyFont="1" applyFill="1" applyAlignment="1">
      <alignment horizontal="right" vertical="top" wrapText="1"/>
    </xf>
    <xf numFmtId="0" fontId="15" fillId="38" borderId="0" xfId="0" applyFont="1" applyFill="1" applyAlignment="1">
      <alignment horizontal="left" vertical="top" wrapText="1"/>
    </xf>
    <xf numFmtId="0" fontId="20" fillId="36" borderId="0" xfId="0" applyFont="1" applyFill="1" applyAlignment="1">
      <alignment horizontal="left" vertical="top" wrapText="1"/>
    </xf>
    <xf numFmtId="0" fontId="16" fillId="36" borderId="0" xfId="0" applyFont="1" applyFill="1" applyAlignment="1">
      <alignment horizontal="left" vertical="top" wrapText="1"/>
    </xf>
    <xf numFmtId="4" fontId="15" fillId="36" borderId="0" xfId="0" applyNumberFormat="1" applyFont="1" applyFill="1" applyAlignment="1">
      <alignment horizontal="right" vertical="top"/>
    </xf>
    <xf numFmtId="4" fontId="22" fillId="36" borderId="0" xfId="0" applyNumberFormat="1" applyFont="1" applyFill="1" applyAlignment="1">
      <alignment horizontal="right" vertical="top"/>
    </xf>
    <xf numFmtId="0" fontId="15" fillId="37" borderId="0" xfId="0" applyFont="1" applyFill="1" applyAlignment="1">
      <alignment horizontal="left" vertical="top" wrapText="1"/>
    </xf>
    <xf numFmtId="0" fontId="16" fillId="37" borderId="0" xfId="0" applyFont="1" applyFill="1" applyAlignment="1">
      <alignment horizontal="left" vertical="top" wrapText="1"/>
    </xf>
    <xf numFmtId="4" fontId="15" fillId="37" borderId="0" xfId="0" applyNumberFormat="1" applyFont="1" applyFill="1" applyAlignment="1">
      <alignment horizontal="right" vertical="top"/>
    </xf>
    <xf numFmtId="4" fontId="16" fillId="37" borderId="0" xfId="0" applyNumberFormat="1" applyFont="1" applyFill="1" applyAlignment="1">
      <alignment horizontal="right" vertical="top"/>
    </xf>
    <xf numFmtId="0" fontId="20" fillId="0" borderId="0" xfId="0" applyFont="1" applyAlignment="1">
      <alignment horizontal="right" vertical="top" wrapText="1"/>
    </xf>
    <xf numFmtId="4" fontId="15" fillId="0" borderId="0" xfId="0" applyNumberFormat="1" applyFont="1" applyAlignment="1">
      <alignment horizontal="right" vertical="top"/>
    </xf>
    <xf numFmtId="4" fontId="22" fillId="0" borderId="0" xfId="0" applyNumberFormat="1" applyFont="1" applyAlignment="1">
      <alignment horizontal="right" vertical="top"/>
    </xf>
    <xf numFmtId="0" fontId="15" fillId="39" borderId="0" xfId="0" applyFont="1" applyFill="1" applyAlignment="1">
      <alignment horizontal="left" vertical="top" wrapText="1"/>
    </xf>
    <xf numFmtId="0" fontId="16" fillId="39" borderId="0" xfId="0" applyFont="1" applyFill="1" applyAlignment="1">
      <alignment horizontal="left" vertical="top" wrapText="1"/>
    </xf>
    <xf numFmtId="4" fontId="16" fillId="39" borderId="0" xfId="0" applyNumberFormat="1" applyFont="1" applyFill="1" applyAlignment="1">
      <alignment horizontal="right" vertical="top"/>
    </xf>
    <xf numFmtId="4" fontId="21" fillId="39" borderId="0" xfId="0" applyNumberFormat="1" applyFont="1" applyFill="1" applyAlignment="1">
      <alignment horizontal="right" vertical="top"/>
    </xf>
    <xf numFmtId="0" fontId="16" fillId="40" borderId="0" xfId="0" applyFont="1" applyFill="1" applyAlignment="1">
      <alignment horizontal="left" vertical="top" wrapText="1"/>
    </xf>
    <xf numFmtId="4" fontId="21" fillId="37" borderId="0" xfId="0" applyNumberFormat="1" applyFont="1" applyFill="1" applyAlignment="1">
      <alignment horizontal="right" vertical="top"/>
    </xf>
    <xf numFmtId="0" fontId="23" fillId="37" borderId="0" xfId="0" applyFont="1" applyFill="1" applyAlignment="1">
      <alignment horizontal="left" vertical="top" wrapText="1"/>
    </xf>
    <xf numFmtId="4" fontId="23" fillId="37" borderId="0" xfId="0" applyNumberFormat="1" applyFont="1" applyFill="1" applyAlignment="1">
      <alignment horizontal="right" vertical="top"/>
    </xf>
    <xf numFmtId="4" fontId="24" fillId="37" borderId="0" xfId="0" applyNumberFormat="1" applyFont="1" applyFill="1" applyAlignment="1">
      <alignment horizontal="right" vertical="top"/>
    </xf>
    <xf numFmtId="0" fontId="16" fillId="41" borderId="0" xfId="0" applyFont="1" applyFill="1" applyAlignment="1">
      <alignment horizontal="left" vertical="top" wrapText="1"/>
    </xf>
    <xf numFmtId="0" fontId="14" fillId="0" borderId="0" xfId="0" applyFont="1" applyAlignment="1">
      <alignment horizontal="right" vertical="top" wrapText="1"/>
    </xf>
    <xf numFmtId="4" fontId="16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right" vertical="top" wrapText="1"/>
    </xf>
    <xf numFmtId="0" fontId="19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7" fillId="38" borderId="0" xfId="0" applyFont="1" applyFill="1" applyAlignment="1">
      <alignment horizontal="left" vertical="top" wrapText="1"/>
    </xf>
    <xf numFmtId="0" fontId="18" fillId="36" borderId="0" xfId="0" applyFont="1" applyFill="1" applyAlignment="1">
      <alignment horizontal="left" vertical="top" wrapText="1"/>
    </xf>
    <xf numFmtId="4" fontId="16" fillId="36" borderId="0" xfId="0" applyNumberFormat="1" applyFont="1" applyFill="1" applyAlignment="1">
      <alignment horizontal="right" vertical="top"/>
    </xf>
    <xf numFmtId="0" fontId="15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21" fillId="38" borderId="0" xfId="0" applyFont="1" applyFill="1" applyAlignment="1">
      <alignment horizontal="center" vertical="top" wrapText="1"/>
    </xf>
    <xf numFmtId="4" fontId="21" fillId="36" borderId="0" xfId="0" applyNumberFormat="1" applyFont="1" applyFill="1" applyAlignment="1">
      <alignment horizontal="right" vertical="top"/>
    </xf>
    <xf numFmtId="0" fontId="5" fillId="0" borderId="0" xfId="56" applyFont="1" applyAlignment="1" quotePrefix="1">
      <alignment horizontal="center" vertical="center" wrapText="1"/>
      <protection/>
    </xf>
    <xf numFmtId="0" fontId="6" fillId="0" borderId="0" xfId="56" applyFont="1" applyAlignment="1" quotePrefix="1">
      <alignment horizontal="left" vertical="justify"/>
      <protection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 2" xfId="50"/>
    <cellStyle name="Normalno 2" xfId="51"/>
    <cellStyle name="Normalno 3" xfId="52"/>
    <cellStyle name="Normalno 3 2" xfId="53"/>
    <cellStyle name="Normalno 4" xfId="54"/>
    <cellStyle name="Obično_1Prihodi-rashodi2004" xfId="55"/>
    <cellStyle name="Obično_obračun 2009 prva strana" xfId="56"/>
    <cellStyle name="Percent" xfId="57"/>
    <cellStyle name="Povezana ćelija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42.57421875" style="0" customWidth="1"/>
    <col min="2" max="2" width="16.28125" style="0" bestFit="1" customWidth="1"/>
    <col min="3" max="3" width="15.00390625" style="4" bestFit="1" customWidth="1"/>
    <col min="4" max="4" width="20.00390625" style="0" bestFit="1" customWidth="1"/>
    <col min="5" max="5" width="11.7109375" style="0" bestFit="1" customWidth="1"/>
    <col min="6" max="6" width="12.7109375" style="0" bestFit="1" customWidth="1"/>
    <col min="7" max="7" width="10.28125" style="0" bestFit="1" customWidth="1"/>
    <col min="9" max="9" width="10.140625" style="0" bestFit="1" customWidth="1"/>
  </cols>
  <sheetData>
    <row r="1" spans="4:6" ht="12.75">
      <c r="D1" s="94"/>
      <c r="E1" s="94"/>
      <c r="F1" s="94"/>
    </row>
    <row r="2" spans="4:5" ht="12.75">
      <c r="D2" s="6"/>
      <c r="E2" s="6"/>
    </row>
    <row r="3" spans="1:4" ht="12.75">
      <c r="A3" s="98" t="s">
        <v>0</v>
      </c>
      <c r="B3" s="99"/>
      <c r="C3" s="99"/>
      <c r="D3" s="99"/>
    </row>
    <row r="4" spans="1:6" ht="37.5" customHeight="1">
      <c r="A4" s="100" t="s">
        <v>30</v>
      </c>
      <c r="B4" s="100"/>
      <c r="C4" s="100"/>
      <c r="D4" s="100"/>
      <c r="E4" s="100"/>
      <c r="F4" s="100"/>
    </row>
    <row r="5" ht="18">
      <c r="F5" s="15"/>
    </row>
    <row r="7" spans="1:3" ht="15.75">
      <c r="A7" s="10"/>
      <c r="B7" s="11"/>
      <c r="C7" s="12"/>
    </row>
    <row r="8" spans="1:6" ht="15.75">
      <c r="A8" s="95" t="s">
        <v>29</v>
      </c>
      <c r="B8" s="95"/>
      <c r="C8" s="95"/>
      <c r="D8" s="95"/>
      <c r="E8" s="95"/>
      <c r="F8" s="95"/>
    </row>
    <row r="9" spans="1:3" ht="15.75">
      <c r="A9" s="7"/>
      <c r="B9" s="8"/>
      <c r="C9" s="9"/>
    </row>
    <row r="10" spans="1:6" ht="15.75">
      <c r="A10" s="96"/>
      <c r="B10" s="96"/>
      <c r="C10" s="96"/>
      <c r="D10" s="96"/>
      <c r="E10" s="96"/>
      <c r="F10" s="96"/>
    </row>
    <row r="11" spans="1:6" ht="15.75" customHeight="1">
      <c r="A11" s="97" t="s">
        <v>31</v>
      </c>
      <c r="B11" s="97"/>
      <c r="C11" s="97"/>
      <c r="D11" s="97"/>
      <c r="E11" s="97"/>
      <c r="F11" s="97"/>
    </row>
    <row r="12" spans="1:3" ht="15.75">
      <c r="A12" s="13"/>
      <c r="B12" s="14"/>
      <c r="C12" s="16"/>
    </row>
    <row r="13" spans="1:6" ht="14.25">
      <c r="A13" s="93" t="s">
        <v>1</v>
      </c>
      <c r="B13" s="93"/>
      <c r="C13" s="93"/>
      <c r="D13" s="93"/>
      <c r="E13" s="93"/>
      <c r="F13" s="93"/>
    </row>
    <row r="14" spans="1:6" ht="28.5">
      <c r="A14" s="75" t="s">
        <v>9</v>
      </c>
      <c r="B14" s="76" t="s">
        <v>25</v>
      </c>
      <c r="C14" s="77" t="s">
        <v>32</v>
      </c>
      <c r="D14" s="76" t="s">
        <v>33</v>
      </c>
      <c r="E14" s="76" t="s">
        <v>27</v>
      </c>
      <c r="F14" s="78" t="s">
        <v>28</v>
      </c>
    </row>
    <row r="15" spans="1:6" ht="14.25">
      <c r="A15" s="79">
        <v>1</v>
      </c>
      <c r="B15" s="80">
        <v>2</v>
      </c>
      <c r="C15" s="81">
        <v>3</v>
      </c>
      <c r="D15" s="81">
        <v>4</v>
      </c>
      <c r="E15" s="81">
        <v>5</v>
      </c>
      <c r="F15" s="82">
        <v>6</v>
      </c>
    </row>
    <row r="16" spans="1:8" ht="15">
      <c r="A16" s="25" t="s">
        <v>2</v>
      </c>
      <c r="B16" s="27">
        <v>3586067.51</v>
      </c>
      <c r="C16" s="27">
        <v>4672811</v>
      </c>
      <c r="D16" s="27">
        <v>4499104.12</v>
      </c>
      <c r="E16" s="27">
        <v>125.46</v>
      </c>
      <c r="F16" s="27">
        <v>96.28</v>
      </c>
      <c r="G16" s="55"/>
      <c r="H16" s="55"/>
    </row>
    <row r="17" spans="1:8" ht="15">
      <c r="A17" s="25" t="s">
        <v>3</v>
      </c>
      <c r="B17" s="27">
        <v>62099.7</v>
      </c>
      <c r="C17" s="27">
        <v>110336</v>
      </c>
      <c r="D17" s="27">
        <v>95902.49</v>
      </c>
      <c r="E17" s="27">
        <v>154.43</v>
      </c>
      <c r="F17" s="27">
        <v>86.92</v>
      </c>
      <c r="G17" s="55"/>
      <c r="H17" s="55"/>
    </row>
    <row r="18" spans="1:8" ht="15">
      <c r="A18" s="26" t="s">
        <v>10</v>
      </c>
      <c r="B18" s="28">
        <v>3648167.21</v>
      </c>
      <c r="C18" s="28">
        <v>4783147</v>
      </c>
      <c r="D18" s="28">
        <v>4595006.61</v>
      </c>
      <c r="E18" s="27">
        <v>125.95</v>
      </c>
      <c r="F18" s="27">
        <v>96.07</v>
      </c>
      <c r="G18" s="55"/>
      <c r="H18" s="55"/>
    </row>
    <row r="19" spans="1:8" ht="15">
      <c r="A19" s="25" t="s">
        <v>4</v>
      </c>
      <c r="B19" s="27">
        <v>2709124.98</v>
      </c>
      <c r="C19" s="27">
        <v>3555453</v>
      </c>
      <c r="D19" s="27">
        <v>2761294.93</v>
      </c>
      <c r="E19" s="27">
        <v>101.93</v>
      </c>
      <c r="F19" s="27">
        <v>77.66</v>
      </c>
      <c r="G19" s="55"/>
      <c r="H19" s="55"/>
    </row>
    <row r="20" spans="1:8" ht="15">
      <c r="A20" s="25" t="s">
        <v>5</v>
      </c>
      <c r="B20" s="27">
        <v>2155869.82</v>
      </c>
      <c r="C20" s="27">
        <v>1831223.2</v>
      </c>
      <c r="D20" s="27">
        <v>1281290.26</v>
      </c>
      <c r="E20" s="27">
        <v>59.43</v>
      </c>
      <c r="F20" s="27">
        <v>69.97</v>
      </c>
      <c r="G20" s="55"/>
      <c r="H20" s="55"/>
    </row>
    <row r="21" spans="1:8" ht="15">
      <c r="A21" s="26" t="s">
        <v>11</v>
      </c>
      <c r="B21" s="28">
        <f>+B19+B20</f>
        <v>4864994.8</v>
      </c>
      <c r="C21" s="28">
        <f>+C19+C20</f>
        <v>5386676.2</v>
      </c>
      <c r="D21" s="28">
        <f>+D19+D20</f>
        <v>4042585.1900000004</v>
      </c>
      <c r="E21" s="27">
        <f>D21/B21*100</f>
        <v>83.09536507623811</v>
      </c>
      <c r="F21" s="27">
        <f>D21/C21*100</f>
        <v>75.04785956876339</v>
      </c>
      <c r="G21" s="55"/>
      <c r="H21" s="55"/>
    </row>
    <row r="22" spans="1:8" ht="14.25">
      <c r="A22" s="26" t="s">
        <v>12</v>
      </c>
      <c r="B22" s="28">
        <f>+B18-B21</f>
        <v>-1216827.5899999999</v>
      </c>
      <c r="C22" s="28">
        <f>+C18-C21</f>
        <v>-603529.2000000002</v>
      </c>
      <c r="D22" s="28">
        <f>+D18-D21</f>
        <v>552421.4199999999</v>
      </c>
      <c r="E22" s="58"/>
      <c r="F22" s="29"/>
      <c r="G22" s="55"/>
      <c r="H22" s="55"/>
    </row>
    <row r="23" spans="1:8" ht="14.25">
      <c r="A23" s="30"/>
      <c r="B23" s="31"/>
      <c r="C23" s="31"/>
      <c r="D23" s="32"/>
      <c r="E23" s="32"/>
      <c r="G23" s="55"/>
      <c r="H23" s="55"/>
    </row>
    <row r="24" spans="1:8" ht="14.25">
      <c r="A24" s="93" t="s">
        <v>6</v>
      </c>
      <c r="B24" s="93"/>
      <c r="C24" s="93"/>
      <c r="D24" s="93"/>
      <c r="E24" s="93"/>
      <c r="F24" s="93"/>
      <c r="G24" s="55"/>
      <c r="H24" s="55"/>
    </row>
    <row r="25" spans="1:8" ht="28.5">
      <c r="A25" s="18" t="s">
        <v>9</v>
      </c>
      <c r="B25" s="19" t="s">
        <v>25</v>
      </c>
      <c r="C25" s="20" t="s">
        <v>32</v>
      </c>
      <c r="D25" s="19" t="s">
        <v>33</v>
      </c>
      <c r="E25" s="19" t="s">
        <v>27</v>
      </c>
      <c r="F25" s="24" t="s">
        <v>28</v>
      </c>
      <c r="G25" s="55"/>
      <c r="H25" s="55"/>
    </row>
    <row r="26" spans="1:8" ht="14.25">
      <c r="A26" s="21">
        <v>1</v>
      </c>
      <c r="B26" s="22">
        <v>2</v>
      </c>
      <c r="C26" s="23">
        <v>3</v>
      </c>
      <c r="D26" s="23">
        <v>4</v>
      </c>
      <c r="E26" s="23">
        <v>5</v>
      </c>
      <c r="F26" s="35">
        <v>6</v>
      </c>
      <c r="G26" s="55"/>
      <c r="H26" s="55"/>
    </row>
    <row r="27" spans="1:8" ht="15">
      <c r="A27" s="25" t="s">
        <v>7</v>
      </c>
      <c r="B27" s="27">
        <v>1216032.63</v>
      </c>
      <c r="C27" s="27">
        <v>0</v>
      </c>
      <c r="D27" s="27">
        <v>0</v>
      </c>
      <c r="E27" s="27">
        <v>0</v>
      </c>
      <c r="F27" s="27">
        <v>0</v>
      </c>
      <c r="G27" s="55"/>
      <c r="H27" s="55"/>
    </row>
    <row r="28" spans="1:8" ht="15">
      <c r="A28" s="25" t="s">
        <v>8</v>
      </c>
      <c r="B28" s="27">
        <v>199084.21</v>
      </c>
      <c r="C28" s="27">
        <v>338502.84</v>
      </c>
      <c r="D28" s="27">
        <v>335679.92</v>
      </c>
      <c r="E28" s="27">
        <v>168.61</v>
      </c>
      <c r="F28" s="27">
        <v>99.17</v>
      </c>
      <c r="G28" s="55"/>
      <c r="H28" s="55"/>
    </row>
    <row r="29" spans="1:8" ht="15">
      <c r="A29" s="26" t="s">
        <v>14</v>
      </c>
      <c r="B29" s="28">
        <f>+B27-B28</f>
        <v>1016948.4199999999</v>
      </c>
      <c r="C29" s="28">
        <v>338502.84</v>
      </c>
      <c r="D29" s="28">
        <f>+D27-D28</f>
        <v>-335679.92</v>
      </c>
      <c r="E29" s="27">
        <f>D29/B29*100</f>
        <v>-33.00854924382497</v>
      </c>
      <c r="F29" s="27">
        <f>D29/C29*100</f>
        <v>-99.1660572183087</v>
      </c>
      <c r="G29" s="55"/>
      <c r="H29" s="55"/>
    </row>
    <row r="30" spans="1:8" ht="14.25">
      <c r="A30" s="34"/>
      <c r="B30" s="1"/>
      <c r="C30" s="17"/>
      <c r="D30" s="1"/>
      <c r="E30" s="2"/>
      <c r="F30" s="2"/>
      <c r="G30" s="55"/>
      <c r="H30" s="55"/>
    </row>
    <row r="31" spans="1:8" ht="14.25" customHeight="1">
      <c r="A31" s="92" t="s">
        <v>15</v>
      </c>
      <c r="B31" s="92"/>
      <c r="C31" s="92"/>
      <c r="D31" s="92"/>
      <c r="E31" s="92"/>
      <c r="F31" s="92"/>
      <c r="G31" s="55"/>
      <c r="H31" s="55"/>
    </row>
    <row r="32" spans="1:8" ht="28.5">
      <c r="A32" s="18" t="s">
        <v>9</v>
      </c>
      <c r="B32" s="19" t="s">
        <v>25</v>
      </c>
      <c r="C32" s="20" t="s">
        <v>32</v>
      </c>
      <c r="D32" s="19" t="s">
        <v>33</v>
      </c>
      <c r="E32" s="19" t="s">
        <v>27</v>
      </c>
      <c r="F32" s="24" t="s">
        <v>28</v>
      </c>
      <c r="G32" s="55"/>
      <c r="H32" s="55"/>
    </row>
    <row r="33" spans="1:8" ht="14.25">
      <c r="A33" s="21">
        <v>1</v>
      </c>
      <c r="B33" s="22">
        <v>2</v>
      </c>
      <c r="C33" s="23">
        <v>3</v>
      </c>
      <c r="D33" s="22">
        <v>4</v>
      </c>
      <c r="E33" s="22">
        <v>5</v>
      </c>
      <c r="F33" s="56">
        <v>6</v>
      </c>
      <c r="G33" s="55"/>
      <c r="H33" s="55"/>
    </row>
    <row r="34" spans="1:8" ht="30.75" customHeight="1">
      <c r="A34" s="57" t="s">
        <v>16</v>
      </c>
      <c r="B34" s="58">
        <v>1144856.4</v>
      </c>
      <c r="C34" s="58">
        <v>942032.04</v>
      </c>
      <c r="D34" s="58">
        <v>942032.04</v>
      </c>
      <c r="E34" s="58">
        <f>D34/B34*100</f>
        <v>82.28386022910821</v>
      </c>
      <c r="F34" s="58">
        <f>D34/C34*100</f>
        <v>100</v>
      </c>
      <c r="G34" s="55"/>
      <c r="H34" s="55"/>
    </row>
    <row r="35" spans="1:8" ht="30">
      <c r="A35" s="61" t="s">
        <v>24</v>
      </c>
      <c r="B35" s="60">
        <v>466586.7</v>
      </c>
      <c r="C35" s="71">
        <v>942032.04</v>
      </c>
      <c r="D35" s="60">
        <v>364714.67</v>
      </c>
      <c r="E35" s="58"/>
      <c r="F35" s="58"/>
      <c r="G35" s="55"/>
      <c r="H35" s="55"/>
    </row>
    <row r="36" spans="1:8" ht="15">
      <c r="A36" s="62" t="s">
        <v>17</v>
      </c>
      <c r="B36" s="60"/>
      <c r="C36" s="71"/>
      <c r="D36" s="60"/>
      <c r="E36" s="58"/>
      <c r="F36" s="58"/>
      <c r="G36" s="55"/>
      <c r="H36" s="55"/>
    </row>
    <row r="37" spans="1:8" ht="14.25">
      <c r="A37" s="63" t="s">
        <v>18</v>
      </c>
      <c r="B37" s="58">
        <f>B35-B36</f>
        <v>466586.7</v>
      </c>
      <c r="C37" s="72">
        <f>C35-C36</f>
        <v>942032.04</v>
      </c>
      <c r="D37" s="58">
        <f>+D35-D36</f>
        <v>364714.67</v>
      </c>
      <c r="E37" s="58">
        <f>D37/B37*100</f>
        <v>78.16653796604146</v>
      </c>
      <c r="F37" s="58">
        <f>D37/C37*100</f>
        <v>38.71573943493472</v>
      </c>
      <c r="G37" s="55"/>
      <c r="H37" s="55"/>
    </row>
    <row r="38" spans="1:8" ht="14.25">
      <c r="A38" s="34"/>
      <c r="B38" s="1"/>
      <c r="C38" s="17"/>
      <c r="D38" s="1"/>
      <c r="E38" s="2"/>
      <c r="F38" s="2"/>
      <c r="G38" s="55"/>
      <c r="H38" s="55"/>
    </row>
    <row r="39" spans="1:8" ht="14.25" customHeight="1">
      <c r="A39" s="92" t="s">
        <v>26</v>
      </c>
      <c r="B39" s="92"/>
      <c r="C39" s="92"/>
      <c r="D39" s="92"/>
      <c r="E39" s="92"/>
      <c r="F39" s="92"/>
      <c r="G39" s="55"/>
      <c r="H39" s="55"/>
    </row>
    <row r="40" spans="1:8" ht="28.5">
      <c r="A40" s="18" t="s">
        <v>9</v>
      </c>
      <c r="B40" s="19" t="s">
        <v>25</v>
      </c>
      <c r="C40" s="20" t="s">
        <v>32</v>
      </c>
      <c r="D40" s="19" t="s">
        <v>33</v>
      </c>
      <c r="E40" s="19" t="s">
        <v>27</v>
      </c>
      <c r="F40" s="24" t="s">
        <v>28</v>
      </c>
      <c r="G40" s="55"/>
      <c r="H40" s="55"/>
    </row>
    <row r="41" spans="1:8" ht="14.25">
      <c r="A41" s="21">
        <v>1</v>
      </c>
      <c r="B41" s="22">
        <v>2</v>
      </c>
      <c r="C41" s="23">
        <v>3</v>
      </c>
      <c r="D41" s="22">
        <v>4</v>
      </c>
      <c r="E41" s="22">
        <v>5</v>
      </c>
      <c r="F41" s="56">
        <v>6</v>
      </c>
      <c r="G41" s="55"/>
      <c r="H41" s="55"/>
    </row>
    <row r="42" spans="1:8" ht="14.25">
      <c r="A42" s="64" t="s">
        <v>19</v>
      </c>
      <c r="B42" s="65">
        <f>B18+B27</f>
        <v>4864199.84</v>
      </c>
      <c r="C42" s="58">
        <f>C18+C27+C35</f>
        <v>5725179.04</v>
      </c>
      <c r="D42" s="65">
        <f>D18+D27</f>
        <v>4595006.61</v>
      </c>
      <c r="E42" s="58">
        <f>D42/B42*100</f>
        <v>94.46582708657793</v>
      </c>
      <c r="F42" s="58">
        <f>D42/C42*100</f>
        <v>80.259614204135</v>
      </c>
      <c r="G42" s="55"/>
      <c r="H42" s="55"/>
    </row>
    <row r="43" spans="1:8" ht="14.25">
      <c r="A43" s="64" t="s">
        <v>20</v>
      </c>
      <c r="B43" s="65">
        <f>B21+B28</f>
        <v>5064079.01</v>
      </c>
      <c r="C43" s="58">
        <f>C21+C28+C36</f>
        <v>5725179.04</v>
      </c>
      <c r="D43" s="65">
        <f>D21+D28</f>
        <v>4378265.11</v>
      </c>
      <c r="E43" s="58">
        <f>D43/B43*100</f>
        <v>86.45728278240273</v>
      </c>
      <c r="F43" s="58">
        <f>D43/C43*100</f>
        <v>76.4738548683012</v>
      </c>
      <c r="G43" s="55"/>
      <c r="H43" s="55"/>
    </row>
    <row r="44" spans="1:8" ht="14.25">
      <c r="A44" s="64" t="s">
        <v>21</v>
      </c>
      <c r="B44" s="65">
        <f>B42-B43</f>
        <v>-199879.16999999993</v>
      </c>
      <c r="C44" s="65">
        <f>C42-C43</f>
        <v>0</v>
      </c>
      <c r="D44" s="65">
        <f>D42-D43</f>
        <v>216741.5</v>
      </c>
      <c r="E44" s="58" t="s">
        <v>13</v>
      </c>
      <c r="F44" s="58" t="s">
        <v>13</v>
      </c>
      <c r="G44" s="55"/>
      <c r="H44" s="55"/>
    </row>
    <row r="45" spans="1:9" ht="57">
      <c r="A45" s="66" t="s">
        <v>22</v>
      </c>
      <c r="B45" s="58">
        <f>+B22+B29+B37</f>
        <v>266707.5300000001</v>
      </c>
      <c r="C45" s="59"/>
      <c r="D45" s="58">
        <f>+D22+D29+D37</f>
        <v>581456.1699999999</v>
      </c>
      <c r="E45" s="58">
        <f>D45/B45*100</f>
        <v>218.01265603562064</v>
      </c>
      <c r="F45" s="58" t="s">
        <v>13</v>
      </c>
      <c r="G45" s="55"/>
      <c r="H45" s="55"/>
      <c r="I45" s="33"/>
    </row>
    <row r="46" spans="1:8" ht="57">
      <c r="A46" s="66" t="s">
        <v>23</v>
      </c>
      <c r="B46" s="28">
        <f>B22+B29+B34</f>
        <v>944977.23</v>
      </c>
      <c r="C46" s="28"/>
      <c r="D46" s="28">
        <f>+D22+D29+D34</f>
        <v>1158773.54</v>
      </c>
      <c r="E46" s="58">
        <f>D46/B46*100</f>
        <v>122.62449329070077</v>
      </c>
      <c r="F46" s="58" t="s">
        <v>13</v>
      </c>
      <c r="G46" s="55"/>
      <c r="H46" s="55"/>
    </row>
    <row r="47" spans="7:8" ht="12.75">
      <c r="G47" s="55"/>
      <c r="H47" s="55"/>
    </row>
    <row r="48" spans="2:8" ht="12.75">
      <c r="B48" s="33"/>
      <c r="D48" s="33"/>
      <c r="G48" s="55"/>
      <c r="H48" s="55"/>
    </row>
    <row r="49" spans="2:6" ht="12.75">
      <c r="B49" s="73"/>
      <c r="C49" s="33"/>
      <c r="D49" s="33"/>
      <c r="F49" s="33"/>
    </row>
    <row r="50" spans="2:6" ht="12.75">
      <c r="B50" s="33"/>
      <c r="C50" s="33"/>
      <c r="D50" s="33"/>
      <c r="F50" s="33"/>
    </row>
    <row r="51" spans="2:6" ht="12.75">
      <c r="B51" s="33"/>
      <c r="D51" s="33"/>
      <c r="F51" s="33"/>
    </row>
    <row r="52" ht="12.75">
      <c r="D52" s="33"/>
    </row>
    <row r="53" spans="2:4" ht="12.75">
      <c r="B53" s="33"/>
      <c r="D53" s="33"/>
    </row>
    <row r="54" ht="12.75">
      <c r="D54" s="33"/>
    </row>
    <row r="55" spans="2:4" ht="12.75">
      <c r="B55" s="33"/>
      <c r="D55" s="33"/>
    </row>
    <row r="56" ht="12.75">
      <c r="D56" s="74"/>
    </row>
    <row r="57" ht="12.75">
      <c r="D57" s="33"/>
    </row>
    <row r="58" spans="2:4" ht="12.75">
      <c r="B58" s="33"/>
      <c r="D58" s="33"/>
    </row>
    <row r="59" ht="12.75">
      <c r="D59" s="33"/>
    </row>
    <row r="60" ht="12.75">
      <c r="D60" s="33"/>
    </row>
    <row r="61" ht="12.75">
      <c r="D61" s="33"/>
    </row>
  </sheetData>
  <sheetProtection/>
  <mergeCells count="10">
    <mergeCell ref="A39:F39"/>
    <mergeCell ref="A31:F31"/>
    <mergeCell ref="A24:F24"/>
    <mergeCell ref="D1:F1"/>
    <mergeCell ref="A8:F8"/>
    <mergeCell ref="A10:F10"/>
    <mergeCell ref="A13:F13"/>
    <mergeCell ref="A11:F11"/>
    <mergeCell ref="A3:D3"/>
    <mergeCell ref="A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Footer>&amp;C&amp;P</oddFooter>
  </headerFooter>
  <rowBreaks count="1" manualBreakCount="1">
    <brk id="3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83"/>
  <sheetViews>
    <sheetView zoomScalePageLayoutView="0" workbookViewId="0" topLeftCell="A106">
      <selection activeCell="A1" sqref="A1:IV1"/>
    </sheetView>
  </sheetViews>
  <sheetFormatPr defaultColWidth="9.140625" defaultRowHeight="12.75"/>
  <cols>
    <col min="1" max="1" width="1.28515625" style="0" customWidth="1"/>
    <col min="2" max="2" width="2.57421875" style="0" customWidth="1"/>
    <col min="3" max="3" width="2.00390625" style="0" customWidth="1"/>
    <col min="4" max="5" width="1.1484375" style="0" customWidth="1"/>
    <col min="6" max="6" width="2.57421875" style="0" customWidth="1"/>
    <col min="7" max="7" width="3.00390625" style="0" customWidth="1"/>
    <col min="8" max="8" width="2.28125" style="0" customWidth="1"/>
    <col min="9" max="9" width="1.8515625" style="0" customWidth="1"/>
    <col min="10" max="10" width="28.7109375" style="0" customWidth="1"/>
    <col min="11" max="11" width="2.00390625" style="0" customWidth="1"/>
    <col min="12" max="12" width="15.28125" style="0" customWidth="1"/>
    <col min="13" max="13" width="2.140625" style="0" customWidth="1"/>
    <col min="14" max="14" width="1.28515625" style="0" customWidth="1"/>
    <col min="15" max="15" width="0.9921875" style="0" customWidth="1"/>
    <col min="16" max="16" width="11.8515625" style="0" customWidth="1"/>
    <col min="17" max="17" width="1.57421875" style="0" customWidth="1"/>
    <col min="18" max="18" width="9.57421875" style="0" customWidth="1"/>
    <col min="19" max="19" width="3.140625" style="0" customWidth="1"/>
    <col min="20" max="20" width="0.9921875" style="0" customWidth="1"/>
    <col min="21" max="21" width="10.57421875" style="0" customWidth="1"/>
    <col min="22" max="22" width="0.9921875" style="0" customWidth="1"/>
    <col min="23" max="23" width="1.57421875" style="0" customWidth="1"/>
    <col min="24" max="24" width="1.28515625" style="0" customWidth="1"/>
    <col min="25" max="25" width="5.140625" style="0" customWidth="1"/>
    <col min="26" max="27" width="0.9921875" style="0" customWidth="1"/>
    <col min="28" max="28" width="5.7109375" style="0" customWidth="1"/>
    <col min="29" max="29" width="1.7109375" style="0" customWidth="1"/>
    <col min="30" max="30" width="13.421875" style="0" customWidth="1"/>
    <col min="31" max="31" width="3.140625" style="0" customWidth="1"/>
  </cols>
  <sheetData>
    <row r="1" spans="2:28" ht="15" customHeight="1">
      <c r="B1" s="133" t="s">
        <v>34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</row>
    <row r="2" spans="2:28" ht="12.75" customHeight="1">
      <c r="B2" s="102" t="s">
        <v>129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pans="2:28" ht="12.75" customHeight="1">
      <c r="B3" s="102" t="s">
        <v>551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</row>
    <row r="4" spans="2:28" ht="12.75" customHeight="1">
      <c r="B4" s="102" t="s">
        <v>552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</row>
    <row r="5" ht="5.25" customHeight="1"/>
    <row r="6" spans="1:29" ht="12" customHeight="1">
      <c r="A6" s="102" t="s">
        <v>553</v>
      </c>
      <c r="B6" s="102"/>
      <c r="C6" s="102"/>
      <c r="D6" s="102"/>
      <c r="E6" s="102"/>
      <c r="F6" s="102"/>
      <c r="G6" s="102"/>
      <c r="H6" s="102"/>
      <c r="P6" s="104" t="s">
        <v>109</v>
      </c>
      <c r="R6" s="104" t="s">
        <v>37</v>
      </c>
      <c r="S6" s="104"/>
      <c r="U6" s="104" t="s">
        <v>110</v>
      </c>
      <c r="W6" s="139" t="s">
        <v>111</v>
      </c>
      <c r="X6" s="139"/>
      <c r="Y6" s="139"/>
      <c r="Z6" s="139" t="s">
        <v>112</v>
      </c>
      <c r="AA6" s="139"/>
      <c r="AB6" s="139"/>
      <c r="AC6" s="139"/>
    </row>
    <row r="7" spans="16:29" ht="6" customHeight="1">
      <c r="P7" s="104"/>
      <c r="R7" s="104"/>
      <c r="S7" s="104"/>
      <c r="U7" s="104"/>
      <c r="W7" s="139"/>
      <c r="X7" s="139"/>
      <c r="Y7" s="139"/>
      <c r="Z7" s="139"/>
      <c r="AA7" s="139"/>
      <c r="AB7" s="139"/>
      <c r="AC7" s="139"/>
    </row>
    <row r="8" spans="2:29" ht="11.25" customHeight="1">
      <c r="B8" s="107" t="s">
        <v>114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P8" s="104"/>
      <c r="R8" s="104"/>
      <c r="S8" s="104"/>
      <c r="U8" s="104"/>
      <c r="W8" s="139"/>
      <c r="X8" s="139"/>
      <c r="Y8" s="139"/>
      <c r="Z8" s="139"/>
      <c r="AA8" s="139"/>
      <c r="AB8" s="139"/>
      <c r="AC8" s="139"/>
    </row>
    <row r="9" ht="0.75" customHeight="1"/>
    <row r="10" ht="2.25" customHeight="1">
      <c r="AE10" s="85"/>
    </row>
    <row r="11" ht="13.5" customHeight="1"/>
    <row r="12" spans="2:28" ht="10.5" customHeight="1">
      <c r="B12" s="83" t="s">
        <v>168</v>
      </c>
      <c r="H12" s="109" t="s">
        <v>554</v>
      </c>
      <c r="I12" s="109"/>
      <c r="J12" s="109"/>
      <c r="K12" s="109"/>
      <c r="L12" s="109"/>
      <c r="M12" s="109"/>
      <c r="N12" s="109"/>
      <c r="P12" s="84">
        <v>3586067.51</v>
      </c>
      <c r="R12" s="136">
        <v>4672811</v>
      </c>
      <c r="S12" s="136"/>
      <c r="U12" s="136">
        <v>4499104.12</v>
      </c>
      <c r="V12" s="136"/>
      <c r="W12" s="136"/>
      <c r="Y12" s="140">
        <v>125.4606642918443</v>
      </c>
      <c r="Z12" s="140"/>
      <c r="AB12" s="90">
        <v>96.28260419691702</v>
      </c>
    </row>
    <row r="13" ht="2.25" customHeight="1"/>
    <row r="14" spans="3:31" ht="2.25" customHeight="1">
      <c r="C14" s="113" t="s">
        <v>170</v>
      </c>
      <c r="D14" s="113"/>
      <c r="H14" s="120" t="s">
        <v>555</v>
      </c>
      <c r="I14" s="120"/>
      <c r="J14" s="120"/>
      <c r="K14" s="120"/>
      <c r="L14" s="120"/>
      <c r="M14" s="120"/>
      <c r="N14" s="120"/>
      <c r="P14" s="115">
        <v>1969712.79</v>
      </c>
      <c r="R14" s="115">
        <v>1881801</v>
      </c>
      <c r="S14" s="115"/>
      <c r="U14" s="115">
        <v>1743210.13</v>
      </c>
      <c r="V14" s="115"/>
      <c r="W14" s="115"/>
      <c r="Y14" s="124">
        <v>88.50072654501065</v>
      </c>
      <c r="Z14" s="124"/>
      <c r="AB14" s="124">
        <v>92.63520053395656</v>
      </c>
      <c r="AE14" s="85"/>
    </row>
    <row r="15" spans="3:28" ht="8.25" customHeight="1">
      <c r="C15" s="113"/>
      <c r="D15" s="113"/>
      <c r="H15" s="120"/>
      <c r="I15" s="120"/>
      <c r="J15" s="120"/>
      <c r="K15" s="120"/>
      <c r="L15" s="120"/>
      <c r="M15" s="120"/>
      <c r="N15" s="120"/>
      <c r="P15" s="115"/>
      <c r="R15" s="115"/>
      <c r="S15" s="115"/>
      <c r="U15" s="115"/>
      <c r="V15" s="115"/>
      <c r="W15" s="115"/>
      <c r="Y15" s="124"/>
      <c r="Z15" s="124"/>
      <c r="AB15" s="124"/>
    </row>
    <row r="16" ht="2.25" customHeight="1"/>
    <row r="17" spans="4:31" ht="2.25" customHeight="1">
      <c r="D17" s="113" t="s">
        <v>556</v>
      </c>
      <c r="E17" s="113"/>
      <c r="F17" s="113"/>
      <c r="H17" s="123" t="s">
        <v>557</v>
      </c>
      <c r="I17" s="123"/>
      <c r="J17" s="123"/>
      <c r="K17" s="123"/>
      <c r="L17" s="123"/>
      <c r="M17" s="123"/>
      <c r="N17" s="123"/>
      <c r="P17" s="115">
        <v>546310.82</v>
      </c>
      <c r="U17" s="115">
        <v>742441.41</v>
      </c>
      <c r="V17" s="115"/>
      <c r="W17" s="115"/>
      <c r="Y17" s="124">
        <v>135.90091625862362</v>
      </c>
      <c r="Z17" s="124"/>
      <c r="AB17" s="124">
        <v>0</v>
      </c>
      <c r="AE17" s="85"/>
    </row>
    <row r="18" spans="4:28" ht="8.25" customHeight="1">
      <c r="D18" s="113"/>
      <c r="E18" s="113"/>
      <c r="F18" s="113"/>
      <c r="H18" s="123"/>
      <c r="I18" s="123"/>
      <c r="J18" s="123"/>
      <c r="K18" s="123"/>
      <c r="L18" s="123"/>
      <c r="M18" s="123"/>
      <c r="N18" s="123"/>
      <c r="P18" s="115"/>
      <c r="U18" s="115"/>
      <c r="V18" s="115"/>
      <c r="W18" s="115"/>
      <c r="Y18" s="124"/>
      <c r="Z18" s="124"/>
      <c r="AB18" s="124"/>
    </row>
    <row r="19" ht="2.25" customHeight="1"/>
    <row r="20" spans="6:31" ht="2.25" customHeight="1">
      <c r="F20" s="113" t="s">
        <v>558</v>
      </c>
      <c r="G20" s="113"/>
      <c r="H20" s="113" t="s">
        <v>557</v>
      </c>
      <c r="I20" s="113"/>
      <c r="J20" s="113"/>
      <c r="K20" s="113"/>
      <c r="L20" s="113"/>
      <c r="M20" s="113"/>
      <c r="N20" s="113"/>
      <c r="P20" s="115">
        <v>416550.36</v>
      </c>
      <c r="U20" s="115">
        <v>566794.97</v>
      </c>
      <c r="V20" s="115"/>
      <c r="W20" s="115"/>
      <c r="Y20" s="124">
        <v>136.068774493437</v>
      </c>
      <c r="Z20" s="124"/>
      <c r="AB20" s="124">
        <v>0</v>
      </c>
      <c r="AE20" s="85"/>
    </row>
    <row r="21" spans="6:28" ht="8.25" customHeight="1">
      <c r="F21" s="113"/>
      <c r="G21" s="113"/>
      <c r="H21" s="113"/>
      <c r="I21" s="113"/>
      <c r="J21" s="113"/>
      <c r="K21" s="113"/>
      <c r="L21" s="113"/>
      <c r="M21" s="113"/>
      <c r="N21" s="113"/>
      <c r="P21" s="115"/>
      <c r="U21" s="115"/>
      <c r="V21" s="115"/>
      <c r="W21" s="115"/>
      <c r="Y21" s="124"/>
      <c r="Z21" s="124"/>
      <c r="AB21" s="124"/>
    </row>
    <row r="22" ht="2.25" customHeight="1"/>
    <row r="23" spans="6:31" ht="2.25" customHeight="1">
      <c r="F23" s="113" t="s">
        <v>559</v>
      </c>
      <c r="G23" s="113"/>
      <c r="H23" s="113" t="s">
        <v>560</v>
      </c>
      <c r="I23" s="113"/>
      <c r="J23" s="113"/>
      <c r="K23" s="113"/>
      <c r="L23" s="113"/>
      <c r="M23" s="113"/>
      <c r="N23" s="113"/>
      <c r="P23" s="115">
        <v>28095.66</v>
      </c>
      <c r="U23" s="115">
        <v>51323.17</v>
      </c>
      <c r="V23" s="115"/>
      <c r="W23" s="115"/>
      <c r="Y23" s="124">
        <v>182.67294664015722</v>
      </c>
      <c r="Z23" s="124"/>
      <c r="AB23" s="124">
        <v>0</v>
      </c>
      <c r="AE23" s="85"/>
    </row>
    <row r="24" spans="6:28" ht="8.25" customHeight="1">
      <c r="F24" s="113"/>
      <c r="G24" s="113"/>
      <c r="H24" s="113"/>
      <c r="I24" s="113"/>
      <c r="J24" s="113"/>
      <c r="K24" s="113"/>
      <c r="L24" s="113"/>
      <c r="M24" s="113"/>
      <c r="N24" s="113"/>
      <c r="P24" s="115"/>
      <c r="U24" s="115"/>
      <c r="V24" s="115"/>
      <c r="W24" s="115"/>
      <c r="Y24" s="124"/>
      <c r="Z24" s="124"/>
      <c r="AB24" s="124"/>
    </row>
    <row r="25" ht="2.25" customHeight="1"/>
    <row r="26" spans="6:31" ht="2.25" customHeight="1">
      <c r="F26" s="113" t="s">
        <v>561</v>
      </c>
      <c r="G26" s="113"/>
      <c r="H26" s="113" t="s">
        <v>562</v>
      </c>
      <c r="I26" s="113"/>
      <c r="J26" s="113"/>
      <c r="K26" s="113"/>
      <c r="L26" s="113"/>
      <c r="M26" s="113"/>
      <c r="N26" s="113"/>
      <c r="P26" s="115">
        <v>107264.87</v>
      </c>
      <c r="U26" s="115">
        <v>150002.88</v>
      </c>
      <c r="V26" s="115"/>
      <c r="W26" s="115"/>
      <c r="Y26" s="124">
        <v>139.84343615948075</v>
      </c>
      <c r="Z26" s="124"/>
      <c r="AB26" s="124">
        <v>0</v>
      </c>
      <c r="AE26" s="85"/>
    </row>
    <row r="27" spans="6:28" ht="8.25" customHeight="1">
      <c r="F27" s="113"/>
      <c r="G27" s="113"/>
      <c r="H27" s="113"/>
      <c r="I27" s="113"/>
      <c r="J27" s="113"/>
      <c r="K27" s="113"/>
      <c r="L27" s="113"/>
      <c r="M27" s="113"/>
      <c r="N27" s="113"/>
      <c r="P27" s="115"/>
      <c r="U27" s="115"/>
      <c r="V27" s="115"/>
      <c r="W27" s="115"/>
      <c r="Y27" s="124"/>
      <c r="Z27" s="124"/>
      <c r="AB27" s="124"/>
    </row>
    <row r="28" ht="2.25" customHeight="1"/>
    <row r="29" spans="6:31" ht="2.25" customHeight="1">
      <c r="F29" s="113" t="s">
        <v>563</v>
      </c>
      <c r="G29" s="113"/>
      <c r="H29" s="113" t="s">
        <v>564</v>
      </c>
      <c r="I29" s="113"/>
      <c r="J29" s="113"/>
      <c r="K29" s="113"/>
      <c r="L29" s="113"/>
      <c r="M29" s="113"/>
      <c r="N29" s="113"/>
      <c r="P29" s="115">
        <v>18906.03</v>
      </c>
      <c r="U29" s="115">
        <v>24700.47</v>
      </c>
      <c r="V29" s="115"/>
      <c r="W29" s="115"/>
      <c r="Y29" s="124">
        <v>130.6486343246044</v>
      </c>
      <c r="Z29" s="124"/>
      <c r="AB29" s="124">
        <v>0</v>
      </c>
      <c r="AE29" s="85"/>
    </row>
    <row r="30" spans="6:28" ht="8.25" customHeight="1">
      <c r="F30" s="113"/>
      <c r="G30" s="113"/>
      <c r="H30" s="113"/>
      <c r="I30" s="113"/>
      <c r="J30" s="113"/>
      <c r="K30" s="113"/>
      <c r="L30" s="113"/>
      <c r="M30" s="113"/>
      <c r="N30" s="113"/>
      <c r="P30" s="115"/>
      <c r="U30" s="115"/>
      <c r="V30" s="115"/>
      <c r="W30" s="115"/>
      <c r="Y30" s="124"/>
      <c r="Z30" s="124"/>
      <c r="AB30" s="124"/>
    </row>
    <row r="31" ht="2.25" customHeight="1"/>
    <row r="32" spans="6:31" ht="2.25" customHeight="1">
      <c r="F32" s="113" t="s">
        <v>565</v>
      </c>
      <c r="G32" s="113"/>
      <c r="H32" s="113" t="s">
        <v>566</v>
      </c>
      <c r="I32" s="113"/>
      <c r="J32" s="113"/>
      <c r="K32" s="113"/>
      <c r="L32" s="113"/>
      <c r="M32" s="113"/>
      <c r="N32" s="113"/>
      <c r="P32" s="115">
        <v>41250.39</v>
      </c>
      <c r="U32" s="115">
        <v>25616.07</v>
      </c>
      <c r="V32" s="115"/>
      <c r="W32" s="115"/>
      <c r="Y32" s="124">
        <v>62.098976518767465</v>
      </c>
      <c r="Z32" s="124"/>
      <c r="AB32" s="124">
        <v>0</v>
      </c>
      <c r="AE32" s="85"/>
    </row>
    <row r="33" spans="6:28" ht="8.25" customHeight="1">
      <c r="F33" s="113"/>
      <c r="G33" s="113"/>
      <c r="H33" s="113"/>
      <c r="I33" s="113"/>
      <c r="J33" s="113"/>
      <c r="K33" s="113"/>
      <c r="L33" s="113"/>
      <c r="M33" s="113"/>
      <c r="N33" s="113"/>
      <c r="P33" s="115"/>
      <c r="U33" s="115"/>
      <c r="V33" s="115"/>
      <c r="W33" s="115"/>
      <c r="Y33" s="124"/>
      <c r="Z33" s="124"/>
      <c r="AB33" s="124"/>
    </row>
    <row r="34" ht="2.25" customHeight="1"/>
    <row r="35" spans="6:31" ht="2.25" customHeight="1">
      <c r="F35" s="113" t="s">
        <v>567</v>
      </c>
      <c r="G35" s="113"/>
      <c r="H35" s="113" t="s">
        <v>568</v>
      </c>
      <c r="I35" s="113"/>
      <c r="J35" s="113"/>
      <c r="K35" s="113"/>
      <c r="L35" s="113"/>
      <c r="M35" s="113"/>
      <c r="N35" s="113"/>
      <c r="P35" s="115">
        <v>-65756.49</v>
      </c>
      <c r="U35" s="115">
        <v>-75996.15</v>
      </c>
      <c r="V35" s="115"/>
      <c r="W35" s="115"/>
      <c r="Y35" s="124">
        <v>115.57209029861538</v>
      </c>
      <c r="Z35" s="124"/>
      <c r="AB35" s="124">
        <v>0</v>
      </c>
      <c r="AE35" s="85"/>
    </row>
    <row r="36" spans="6:28" ht="8.25" customHeight="1">
      <c r="F36" s="113"/>
      <c r="G36" s="113"/>
      <c r="H36" s="113"/>
      <c r="I36" s="113"/>
      <c r="J36" s="113"/>
      <c r="K36" s="113"/>
      <c r="L36" s="113"/>
      <c r="M36" s="113"/>
      <c r="N36" s="113"/>
      <c r="P36" s="115"/>
      <c r="U36" s="115"/>
      <c r="V36" s="115"/>
      <c r="W36" s="115"/>
      <c r="Y36" s="124"/>
      <c r="Z36" s="124"/>
      <c r="AB36" s="124"/>
    </row>
    <row r="37" ht="2.25" customHeight="1"/>
    <row r="38" spans="4:31" ht="2.25" customHeight="1">
      <c r="D38" s="113" t="s">
        <v>569</v>
      </c>
      <c r="E38" s="113"/>
      <c r="F38" s="113"/>
      <c r="H38" s="123" t="s">
        <v>570</v>
      </c>
      <c r="I38" s="123"/>
      <c r="J38" s="123"/>
      <c r="K38" s="123"/>
      <c r="L38" s="123"/>
      <c r="M38" s="123"/>
      <c r="N38" s="123"/>
      <c r="P38" s="115">
        <v>1410582.93</v>
      </c>
      <c r="U38" s="115">
        <v>987018.35</v>
      </c>
      <c r="V38" s="115"/>
      <c r="W38" s="115"/>
      <c r="Y38" s="124">
        <v>69.97237305289097</v>
      </c>
      <c r="Z38" s="124"/>
      <c r="AB38" s="124">
        <v>0</v>
      </c>
      <c r="AE38" s="85"/>
    </row>
    <row r="39" spans="4:28" ht="8.25" customHeight="1">
      <c r="D39" s="113"/>
      <c r="E39" s="113"/>
      <c r="F39" s="113"/>
      <c r="H39" s="123"/>
      <c r="I39" s="123"/>
      <c r="J39" s="123"/>
      <c r="K39" s="123"/>
      <c r="L39" s="123"/>
      <c r="M39" s="123"/>
      <c r="N39" s="123"/>
      <c r="P39" s="115"/>
      <c r="U39" s="115"/>
      <c r="V39" s="115"/>
      <c r="W39" s="115"/>
      <c r="Y39" s="124"/>
      <c r="Z39" s="124"/>
      <c r="AB39" s="124"/>
    </row>
    <row r="40" ht="2.25" customHeight="1"/>
    <row r="41" spans="6:31" ht="2.25" customHeight="1">
      <c r="F41" s="113" t="s">
        <v>571</v>
      </c>
      <c r="G41" s="113"/>
      <c r="H41" s="113" t="s">
        <v>572</v>
      </c>
      <c r="I41" s="113"/>
      <c r="J41" s="113"/>
      <c r="K41" s="113"/>
      <c r="L41" s="113"/>
      <c r="M41" s="113"/>
      <c r="N41" s="113"/>
      <c r="P41" s="115">
        <v>241513.09</v>
      </c>
      <c r="U41" s="115">
        <v>226516.72</v>
      </c>
      <c r="V41" s="115"/>
      <c r="W41" s="115"/>
      <c r="Y41" s="124">
        <v>93.79065954561717</v>
      </c>
      <c r="Z41" s="124"/>
      <c r="AB41" s="124">
        <v>0</v>
      </c>
      <c r="AE41" s="85"/>
    </row>
    <row r="42" spans="6:28" ht="8.25" customHeight="1">
      <c r="F42" s="113"/>
      <c r="G42" s="113"/>
      <c r="H42" s="113"/>
      <c r="I42" s="113"/>
      <c r="J42" s="113"/>
      <c r="K42" s="113"/>
      <c r="L42" s="113"/>
      <c r="M42" s="113"/>
      <c r="N42" s="113"/>
      <c r="P42" s="115"/>
      <c r="U42" s="115"/>
      <c r="V42" s="115"/>
      <c r="W42" s="115"/>
      <c r="Y42" s="124"/>
      <c r="Z42" s="124"/>
      <c r="AB42" s="124"/>
    </row>
    <row r="43" ht="2.25" customHeight="1"/>
    <row r="44" spans="6:31" ht="2.25" customHeight="1">
      <c r="F44" s="113" t="s">
        <v>573</v>
      </c>
      <c r="G44" s="113"/>
      <c r="H44" s="113" t="s">
        <v>574</v>
      </c>
      <c r="I44" s="113"/>
      <c r="J44" s="113"/>
      <c r="K44" s="113"/>
      <c r="L44" s="113"/>
      <c r="M44" s="113"/>
      <c r="N44" s="113"/>
      <c r="P44" s="115">
        <v>1169069.84</v>
      </c>
      <c r="U44" s="115">
        <v>760501.63</v>
      </c>
      <c r="V44" s="115"/>
      <c r="W44" s="115"/>
      <c r="Y44" s="124">
        <v>65.05185609783585</v>
      </c>
      <c r="Z44" s="124"/>
      <c r="AB44" s="124">
        <v>0</v>
      </c>
      <c r="AE44" s="85"/>
    </row>
    <row r="45" spans="6:28" ht="8.25" customHeight="1">
      <c r="F45" s="113"/>
      <c r="G45" s="113"/>
      <c r="H45" s="113"/>
      <c r="I45" s="113"/>
      <c r="J45" s="113"/>
      <c r="K45" s="113"/>
      <c r="L45" s="113"/>
      <c r="M45" s="113"/>
      <c r="N45" s="113"/>
      <c r="P45" s="115"/>
      <c r="U45" s="115"/>
      <c r="V45" s="115"/>
      <c r="W45" s="115"/>
      <c r="Y45" s="124"/>
      <c r="Z45" s="124"/>
      <c r="AB45" s="124"/>
    </row>
    <row r="46" ht="2.25" customHeight="1"/>
    <row r="47" spans="4:31" ht="2.25" customHeight="1">
      <c r="D47" s="113" t="s">
        <v>575</v>
      </c>
      <c r="E47" s="113"/>
      <c r="F47" s="113"/>
      <c r="H47" s="123" t="s">
        <v>576</v>
      </c>
      <c r="I47" s="123"/>
      <c r="J47" s="123"/>
      <c r="K47" s="123"/>
      <c r="L47" s="123"/>
      <c r="M47" s="123"/>
      <c r="N47" s="123"/>
      <c r="P47" s="115">
        <v>12819.04</v>
      </c>
      <c r="U47" s="115">
        <v>13750.37</v>
      </c>
      <c r="V47" s="115"/>
      <c r="W47" s="115"/>
      <c r="Y47" s="124">
        <v>107.26520862716708</v>
      </c>
      <c r="Z47" s="124"/>
      <c r="AB47" s="124">
        <v>0</v>
      </c>
      <c r="AE47" s="85"/>
    </row>
    <row r="48" spans="4:28" ht="8.25" customHeight="1">
      <c r="D48" s="113"/>
      <c r="E48" s="113"/>
      <c r="F48" s="113"/>
      <c r="H48" s="123"/>
      <c r="I48" s="123"/>
      <c r="J48" s="123"/>
      <c r="K48" s="123"/>
      <c r="L48" s="123"/>
      <c r="M48" s="123"/>
      <c r="N48" s="123"/>
      <c r="P48" s="115"/>
      <c r="U48" s="115"/>
      <c r="V48" s="115"/>
      <c r="W48" s="115"/>
      <c r="Y48" s="124"/>
      <c r="Z48" s="124"/>
      <c r="AB48" s="124"/>
    </row>
    <row r="49" ht="2.25" customHeight="1"/>
    <row r="50" spans="6:31" ht="2.25" customHeight="1">
      <c r="F50" s="113" t="s">
        <v>577</v>
      </c>
      <c r="G50" s="113"/>
      <c r="H50" s="113" t="s">
        <v>578</v>
      </c>
      <c r="I50" s="113"/>
      <c r="J50" s="113"/>
      <c r="K50" s="113"/>
      <c r="L50" s="113"/>
      <c r="M50" s="113"/>
      <c r="N50" s="113"/>
      <c r="P50" s="115">
        <v>12819.04</v>
      </c>
      <c r="U50" s="115">
        <v>13750.37</v>
      </c>
      <c r="V50" s="115"/>
      <c r="W50" s="115"/>
      <c r="Y50" s="124">
        <v>107.26520862716708</v>
      </c>
      <c r="Z50" s="124"/>
      <c r="AB50" s="124">
        <v>0</v>
      </c>
      <c r="AE50" s="85"/>
    </row>
    <row r="51" spans="6:28" ht="8.25" customHeight="1">
      <c r="F51" s="113"/>
      <c r="G51" s="113"/>
      <c r="H51" s="113"/>
      <c r="I51" s="113"/>
      <c r="J51" s="113"/>
      <c r="K51" s="113"/>
      <c r="L51" s="113"/>
      <c r="M51" s="113"/>
      <c r="N51" s="113"/>
      <c r="P51" s="115"/>
      <c r="U51" s="115"/>
      <c r="V51" s="115"/>
      <c r="W51" s="115"/>
      <c r="Y51" s="124"/>
      <c r="Z51" s="124"/>
      <c r="AB51" s="124"/>
    </row>
    <row r="52" ht="2.25" customHeight="1"/>
    <row r="53" spans="3:31" ht="2.25" customHeight="1">
      <c r="C53" s="113" t="s">
        <v>579</v>
      </c>
      <c r="D53" s="113"/>
      <c r="H53" s="120" t="s">
        <v>580</v>
      </c>
      <c r="I53" s="120"/>
      <c r="J53" s="120"/>
      <c r="K53" s="120"/>
      <c r="L53" s="120"/>
      <c r="M53" s="120"/>
      <c r="N53" s="120"/>
      <c r="P53" s="115">
        <v>338063.44</v>
      </c>
      <c r="R53" s="115">
        <v>726305</v>
      </c>
      <c r="S53" s="115"/>
      <c r="U53" s="115">
        <v>753057.01</v>
      </c>
      <c r="V53" s="115"/>
      <c r="W53" s="115"/>
      <c r="Y53" s="124">
        <v>222.75612234200776</v>
      </c>
      <c r="Z53" s="124"/>
      <c r="AB53" s="124">
        <v>103.68330246934828</v>
      </c>
      <c r="AE53" s="85"/>
    </row>
    <row r="54" spans="3:28" ht="8.25" customHeight="1">
      <c r="C54" s="113"/>
      <c r="D54" s="113"/>
      <c r="H54" s="120"/>
      <c r="I54" s="120"/>
      <c r="J54" s="120"/>
      <c r="K54" s="120"/>
      <c r="L54" s="120"/>
      <c r="M54" s="120"/>
      <c r="N54" s="120"/>
      <c r="P54" s="115"/>
      <c r="R54" s="115"/>
      <c r="S54" s="115"/>
      <c r="U54" s="115"/>
      <c r="V54" s="115"/>
      <c r="W54" s="115"/>
      <c r="Y54" s="124"/>
      <c r="Z54" s="124"/>
      <c r="AB54" s="124"/>
    </row>
    <row r="55" ht="2.25" customHeight="1"/>
    <row r="56" spans="4:31" ht="2.25" customHeight="1">
      <c r="D56" s="113" t="s">
        <v>581</v>
      </c>
      <c r="E56" s="113"/>
      <c r="F56" s="113"/>
      <c r="H56" s="123" t="s">
        <v>582</v>
      </c>
      <c r="I56" s="123"/>
      <c r="J56" s="123"/>
      <c r="K56" s="123"/>
      <c r="L56" s="123"/>
      <c r="M56" s="123"/>
      <c r="N56" s="123"/>
      <c r="P56" s="115">
        <v>324568.12</v>
      </c>
      <c r="U56" s="115">
        <v>739327.01</v>
      </c>
      <c r="V56" s="115"/>
      <c r="W56" s="115"/>
      <c r="Y56" s="124">
        <v>227.78793246853698</v>
      </c>
      <c r="Z56" s="124"/>
      <c r="AB56" s="124">
        <v>0</v>
      </c>
      <c r="AE56" s="85"/>
    </row>
    <row r="57" spans="4:28" ht="8.25" customHeight="1">
      <c r="D57" s="113"/>
      <c r="E57" s="113"/>
      <c r="F57" s="113"/>
      <c r="H57" s="123"/>
      <c r="I57" s="123"/>
      <c r="J57" s="123"/>
      <c r="K57" s="123"/>
      <c r="L57" s="123"/>
      <c r="M57" s="123"/>
      <c r="N57" s="123"/>
      <c r="P57" s="115"/>
      <c r="U57" s="115"/>
      <c r="V57" s="115"/>
      <c r="W57" s="115"/>
      <c r="Y57" s="124"/>
      <c r="Z57" s="124"/>
      <c r="AB57" s="124"/>
    </row>
    <row r="58" ht="2.25" customHeight="1"/>
    <row r="59" spans="6:31" ht="2.25" customHeight="1">
      <c r="F59" s="113" t="s">
        <v>583</v>
      </c>
      <c r="G59" s="113"/>
      <c r="H59" s="113" t="s">
        <v>584</v>
      </c>
      <c r="I59" s="113"/>
      <c r="J59" s="113"/>
      <c r="K59" s="113"/>
      <c r="L59" s="113"/>
      <c r="M59" s="113"/>
      <c r="N59" s="113"/>
      <c r="P59" s="115">
        <v>171936.89</v>
      </c>
      <c r="U59" s="115">
        <v>266802.6</v>
      </c>
      <c r="V59" s="115"/>
      <c r="W59" s="115"/>
      <c r="Y59" s="124">
        <v>155.17472719205284</v>
      </c>
      <c r="Z59" s="124"/>
      <c r="AB59" s="124">
        <v>0</v>
      </c>
      <c r="AE59" s="85"/>
    </row>
    <row r="60" spans="6:28" ht="8.25" customHeight="1">
      <c r="F60" s="113"/>
      <c r="G60" s="113"/>
      <c r="H60" s="113"/>
      <c r="I60" s="113"/>
      <c r="J60" s="113"/>
      <c r="K60" s="113"/>
      <c r="L60" s="113"/>
      <c r="M60" s="113"/>
      <c r="N60" s="113"/>
      <c r="P60" s="115"/>
      <c r="U60" s="115"/>
      <c r="V60" s="115"/>
      <c r="W60" s="115"/>
      <c r="Y60" s="124"/>
      <c r="Z60" s="124"/>
      <c r="AB60" s="124"/>
    </row>
    <row r="61" ht="2.25" customHeight="1"/>
    <row r="62" spans="6:31" ht="2.25" customHeight="1">
      <c r="F62" s="113" t="s">
        <v>585</v>
      </c>
      <c r="G62" s="113"/>
      <c r="H62" s="113" t="s">
        <v>586</v>
      </c>
      <c r="I62" s="113"/>
      <c r="J62" s="113"/>
      <c r="K62" s="113"/>
      <c r="L62" s="113"/>
      <c r="M62" s="113"/>
      <c r="N62" s="113"/>
      <c r="P62" s="115">
        <v>152631.23</v>
      </c>
      <c r="U62" s="115">
        <v>472524.41</v>
      </c>
      <c r="V62" s="115"/>
      <c r="W62" s="115"/>
      <c r="Y62" s="124">
        <v>309.58566605274683</v>
      </c>
      <c r="Z62" s="124"/>
      <c r="AB62" s="124">
        <v>0</v>
      </c>
      <c r="AE62" s="85"/>
    </row>
    <row r="63" spans="6:28" ht="8.25" customHeight="1">
      <c r="F63" s="113"/>
      <c r="G63" s="113"/>
      <c r="H63" s="113"/>
      <c r="I63" s="113"/>
      <c r="J63" s="113"/>
      <c r="K63" s="113"/>
      <c r="L63" s="113"/>
      <c r="M63" s="113"/>
      <c r="N63" s="113"/>
      <c r="P63" s="115"/>
      <c r="U63" s="115"/>
      <c r="V63" s="115"/>
      <c r="W63" s="115"/>
      <c r="Y63" s="124"/>
      <c r="Z63" s="124"/>
      <c r="AB63" s="124"/>
    </row>
    <row r="64" ht="2.25" customHeight="1"/>
    <row r="65" spans="4:31" ht="2.25" customHeight="1">
      <c r="D65" s="113" t="s">
        <v>587</v>
      </c>
      <c r="E65" s="113"/>
      <c r="F65" s="113"/>
      <c r="H65" s="123" t="s">
        <v>588</v>
      </c>
      <c r="I65" s="123"/>
      <c r="J65" s="123"/>
      <c r="K65" s="123"/>
      <c r="L65" s="123"/>
      <c r="M65" s="123"/>
      <c r="N65" s="123"/>
      <c r="P65" s="115">
        <v>12606.08</v>
      </c>
      <c r="U65" s="115">
        <v>13000</v>
      </c>
      <c r="V65" s="115"/>
      <c r="W65" s="115"/>
      <c r="Y65" s="124">
        <v>103.12484134639791</v>
      </c>
      <c r="Z65" s="124"/>
      <c r="AB65" s="124">
        <v>0</v>
      </c>
      <c r="AE65" s="85"/>
    </row>
    <row r="66" spans="4:28" ht="8.25" customHeight="1">
      <c r="D66" s="113"/>
      <c r="E66" s="113"/>
      <c r="F66" s="113"/>
      <c r="H66" s="123"/>
      <c r="I66" s="123"/>
      <c r="J66" s="123"/>
      <c r="K66" s="123"/>
      <c r="L66" s="123"/>
      <c r="M66" s="123"/>
      <c r="N66" s="123"/>
      <c r="P66" s="115"/>
      <c r="U66" s="115"/>
      <c r="V66" s="115"/>
      <c r="W66" s="115"/>
      <c r="Y66" s="124"/>
      <c r="Z66" s="124"/>
      <c r="AB66" s="124"/>
    </row>
    <row r="67" ht="2.25" customHeight="1"/>
    <row r="68" spans="6:31" ht="2.25" customHeight="1">
      <c r="F68" s="113" t="s">
        <v>589</v>
      </c>
      <c r="G68" s="113"/>
      <c r="H68" s="113" t="s">
        <v>590</v>
      </c>
      <c r="I68" s="113"/>
      <c r="J68" s="113"/>
      <c r="K68" s="113"/>
      <c r="L68" s="113"/>
      <c r="M68" s="113"/>
      <c r="N68" s="113"/>
      <c r="P68" s="115">
        <v>12606.08</v>
      </c>
      <c r="U68" s="115">
        <v>0</v>
      </c>
      <c r="V68" s="115"/>
      <c r="W68" s="115"/>
      <c r="Y68" s="124">
        <v>0</v>
      </c>
      <c r="Z68" s="124"/>
      <c r="AB68" s="124">
        <v>0</v>
      </c>
      <c r="AE68" s="85"/>
    </row>
    <row r="69" spans="6:28" ht="8.25" customHeight="1">
      <c r="F69" s="113"/>
      <c r="G69" s="113"/>
      <c r="H69" s="113"/>
      <c r="I69" s="113"/>
      <c r="J69" s="113"/>
      <c r="K69" s="113"/>
      <c r="L69" s="113"/>
      <c r="M69" s="113"/>
      <c r="N69" s="113"/>
      <c r="P69" s="115"/>
      <c r="U69" s="115"/>
      <c r="V69" s="115"/>
      <c r="W69" s="115"/>
      <c r="Y69" s="124"/>
      <c r="Z69" s="124"/>
      <c r="AB69" s="124"/>
    </row>
    <row r="70" ht="2.25" customHeight="1"/>
    <row r="71" spans="6:31" ht="2.25" customHeight="1">
      <c r="F71" s="113" t="s">
        <v>591</v>
      </c>
      <c r="G71" s="113"/>
      <c r="H71" s="113" t="s">
        <v>592</v>
      </c>
      <c r="I71" s="113"/>
      <c r="J71" s="113"/>
      <c r="K71" s="113"/>
      <c r="L71" s="113"/>
      <c r="M71" s="113"/>
      <c r="N71" s="113"/>
      <c r="P71" s="115">
        <v>0</v>
      </c>
      <c r="U71" s="115">
        <v>13000</v>
      </c>
      <c r="V71" s="115"/>
      <c r="W71" s="115"/>
      <c r="Y71" s="124"/>
      <c r="Z71" s="124"/>
      <c r="AB71" s="124">
        <v>0</v>
      </c>
      <c r="AE71" s="85"/>
    </row>
    <row r="72" spans="6:28" ht="8.25" customHeight="1">
      <c r="F72" s="113"/>
      <c r="G72" s="113"/>
      <c r="H72" s="113"/>
      <c r="I72" s="113"/>
      <c r="J72" s="113"/>
      <c r="K72" s="113"/>
      <c r="L72" s="113"/>
      <c r="M72" s="113"/>
      <c r="N72" s="113"/>
      <c r="P72" s="115"/>
      <c r="U72" s="115"/>
      <c r="V72" s="115"/>
      <c r="W72" s="115"/>
      <c r="Y72" s="124"/>
      <c r="Z72" s="124"/>
      <c r="AB72" s="124"/>
    </row>
    <row r="73" ht="2.25" customHeight="1"/>
    <row r="74" spans="4:31" ht="2.25" customHeight="1">
      <c r="D74" s="113" t="s">
        <v>593</v>
      </c>
      <c r="E74" s="113"/>
      <c r="F74" s="113"/>
      <c r="H74" s="123" t="s">
        <v>594</v>
      </c>
      <c r="I74" s="123"/>
      <c r="J74" s="123"/>
      <c r="K74" s="123"/>
      <c r="L74" s="123"/>
      <c r="M74" s="123"/>
      <c r="N74" s="123"/>
      <c r="P74" s="115">
        <v>889.24</v>
      </c>
      <c r="U74" s="115">
        <v>730</v>
      </c>
      <c r="V74" s="115"/>
      <c r="W74" s="115"/>
      <c r="Y74" s="124">
        <v>82.09257343349377</v>
      </c>
      <c r="Z74" s="124"/>
      <c r="AB74" s="124">
        <v>0</v>
      </c>
      <c r="AE74" s="85"/>
    </row>
    <row r="75" spans="4:28" ht="8.25" customHeight="1">
      <c r="D75" s="113"/>
      <c r="E75" s="113"/>
      <c r="F75" s="113"/>
      <c r="H75" s="123"/>
      <c r="I75" s="123"/>
      <c r="J75" s="123"/>
      <c r="K75" s="123"/>
      <c r="L75" s="123"/>
      <c r="M75" s="123"/>
      <c r="N75" s="123"/>
      <c r="P75" s="115"/>
      <c r="U75" s="115"/>
      <c r="V75" s="115"/>
      <c r="W75" s="115"/>
      <c r="Y75" s="124"/>
      <c r="Z75" s="124"/>
      <c r="AB75" s="124"/>
    </row>
    <row r="76" ht="2.25" customHeight="1"/>
    <row r="77" spans="6:31" ht="2.25" customHeight="1">
      <c r="F77" s="113" t="s">
        <v>595</v>
      </c>
      <c r="G77" s="113"/>
      <c r="H77" s="113" t="s">
        <v>596</v>
      </c>
      <c r="I77" s="113"/>
      <c r="J77" s="113"/>
      <c r="K77" s="113"/>
      <c r="L77" s="113"/>
      <c r="M77" s="113"/>
      <c r="N77" s="113"/>
      <c r="P77" s="115">
        <v>889.24</v>
      </c>
      <c r="U77" s="115">
        <v>730</v>
      </c>
      <c r="V77" s="115"/>
      <c r="W77" s="115"/>
      <c r="Y77" s="124">
        <v>82.09257343349377</v>
      </c>
      <c r="Z77" s="124"/>
      <c r="AB77" s="124">
        <v>0</v>
      </c>
      <c r="AE77" s="85"/>
    </row>
    <row r="78" spans="6:28" ht="8.25" customHeight="1">
      <c r="F78" s="113"/>
      <c r="G78" s="113"/>
      <c r="H78" s="113"/>
      <c r="I78" s="113"/>
      <c r="J78" s="113"/>
      <c r="K78" s="113"/>
      <c r="L78" s="113"/>
      <c r="M78" s="113"/>
      <c r="N78" s="113"/>
      <c r="P78" s="115"/>
      <c r="U78" s="115"/>
      <c r="V78" s="115"/>
      <c r="W78" s="115"/>
      <c r="Y78" s="124"/>
      <c r="Z78" s="124"/>
      <c r="AB78" s="124"/>
    </row>
    <row r="79" ht="2.25" customHeight="1"/>
    <row r="80" spans="3:31" ht="2.25" customHeight="1">
      <c r="C80" s="113" t="s">
        <v>597</v>
      </c>
      <c r="D80" s="113"/>
      <c r="H80" s="120" t="s">
        <v>598</v>
      </c>
      <c r="I80" s="120"/>
      <c r="J80" s="120"/>
      <c r="K80" s="120"/>
      <c r="L80" s="120"/>
      <c r="M80" s="120"/>
      <c r="N80" s="120"/>
      <c r="P80" s="115">
        <v>51878.45</v>
      </c>
      <c r="R80" s="115">
        <v>73730</v>
      </c>
      <c r="S80" s="115"/>
      <c r="U80" s="115">
        <v>51386.72</v>
      </c>
      <c r="V80" s="115"/>
      <c r="W80" s="115"/>
      <c r="Y80" s="124">
        <v>99.05214978473722</v>
      </c>
      <c r="Z80" s="124"/>
      <c r="AB80" s="124">
        <v>69.6958090329581</v>
      </c>
      <c r="AE80" s="85"/>
    </row>
    <row r="81" spans="3:28" ht="8.25" customHeight="1">
      <c r="C81" s="113"/>
      <c r="D81" s="113"/>
      <c r="H81" s="120"/>
      <c r="I81" s="120"/>
      <c r="J81" s="120"/>
      <c r="K81" s="120"/>
      <c r="L81" s="120"/>
      <c r="M81" s="120"/>
      <c r="N81" s="120"/>
      <c r="P81" s="115"/>
      <c r="R81" s="115"/>
      <c r="S81" s="115"/>
      <c r="U81" s="115"/>
      <c r="V81" s="115"/>
      <c r="W81" s="115"/>
      <c r="Y81" s="124"/>
      <c r="Z81" s="124"/>
      <c r="AB81" s="124"/>
    </row>
    <row r="82" ht="2.25" customHeight="1"/>
    <row r="83" spans="4:31" ht="2.25" customHeight="1">
      <c r="D83" s="113" t="s">
        <v>599</v>
      </c>
      <c r="E83" s="113"/>
      <c r="F83" s="113"/>
      <c r="H83" s="123" t="s">
        <v>600</v>
      </c>
      <c r="I83" s="123"/>
      <c r="J83" s="123"/>
      <c r="K83" s="123"/>
      <c r="L83" s="123"/>
      <c r="M83" s="123"/>
      <c r="N83" s="123"/>
      <c r="P83" s="115">
        <v>11.49</v>
      </c>
      <c r="U83" s="115">
        <v>67.58</v>
      </c>
      <c r="V83" s="115"/>
      <c r="W83" s="115"/>
      <c r="Y83" s="124">
        <v>588.1636205395996</v>
      </c>
      <c r="Z83" s="124"/>
      <c r="AB83" s="124">
        <v>0</v>
      </c>
      <c r="AE83" s="85"/>
    </row>
    <row r="84" spans="4:28" ht="8.25" customHeight="1">
      <c r="D84" s="113"/>
      <c r="E84" s="113"/>
      <c r="F84" s="113"/>
      <c r="H84" s="123"/>
      <c r="I84" s="123"/>
      <c r="J84" s="123"/>
      <c r="K84" s="123"/>
      <c r="L84" s="123"/>
      <c r="M84" s="123"/>
      <c r="N84" s="123"/>
      <c r="P84" s="115"/>
      <c r="U84" s="115"/>
      <c r="V84" s="115"/>
      <c r="W84" s="115"/>
      <c r="Y84" s="124"/>
      <c r="Z84" s="124"/>
      <c r="AB84" s="124"/>
    </row>
    <row r="85" ht="2.25" customHeight="1"/>
    <row r="86" spans="6:31" ht="2.25" customHeight="1">
      <c r="F86" s="113" t="s">
        <v>601</v>
      </c>
      <c r="G86" s="113"/>
      <c r="H86" s="113" t="s">
        <v>602</v>
      </c>
      <c r="I86" s="113"/>
      <c r="J86" s="113"/>
      <c r="K86" s="113"/>
      <c r="L86" s="113"/>
      <c r="M86" s="113"/>
      <c r="N86" s="113"/>
      <c r="P86" s="115">
        <v>11.49</v>
      </c>
      <c r="U86" s="115">
        <v>67.58</v>
      </c>
      <c r="V86" s="115"/>
      <c r="W86" s="115"/>
      <c r="Y86" s="124">
        <v>588.1636205395996</v>
      </c>
      <c r="Z86" s="124"/>
      <c r="AB86" s="124">
        <v>0</v>
      </c>
      <c r="AE86" s="85"/>
    </row>
    <row r="87" spans="6:28" ht="8.25" customHeight="1">
      <c r="F87" s="113"/>
      <c r="G87" s="113"/>
      <c r="H87" s="113"/>
      <c r="I87" s="113"/>
      <c r="J87" s="113"/>
      <c r="K87" s="113"/>
      <c r="L87" s="113"/>
      <c r="M87" s="113"/>
      <c r="N87" s="113"/>
      <c r="P87" s="115"/>
      <c r="U87" s="115"/>
      <c r="V87" s="115"/>
      <c r="W87" s="115"/>
      <c r="Y87" s="124"/>
      <c r="Z87" s="124"/>
      <c r="AB87" s="124"/>
    </row>
    <row r="88" ht="2.25" customHeight="1"/>
    <row r="89" spans="4:31" ht="2.25" customHeight="1">
      <c r="D89" s="113" t="s">
        <v>603</v>
      </c>
      <c r="E89" s="113"/>
      <c r="F89" s="113"/>
      <c r="H89" s="123" t="s">
        <v>604</v>
      </c>
      <c r="I89" s="123"/>
      <c r="J89" s="123"/>
      <c r="K89" s="123"/>
      <c r="L89" s="123"/>
      <c r="M89" s="123"/>
      <c r="N89" s="123"/>
      <c r="P89" s="115">
        <v>51866.96</v>
      </c>
      <c r="U89" s="115">
        <v>51319.14</v>
      </c>
      <c r="V89" s="115"/>
      <c r="W89" s="115"/>
      <c r="Y89" s="124">
        <v>98.94379774715927</v>
      </c>
      <c r="Z89" s="124"/>
      <c r="AB89" s="124">
        <v>0</v>
      </c>
      <c r="AE89" s="85"/>
    </row>
    <row r="90" spans="4:28" ht="8.25" customHeight="1">
      <c r="D90" s="113"/>
      <c r="E90" s="113"/>
      <c r="F90" s="113"/>
      <c r="H90" s="123"/>
      <c r="I90" s="123"/>
      <c r="J90" s="123"/>
      <c r="K90" s="123"/>
      <c r="L90" s="123"/>
      <c r="M90" s="123"/>
      <c r="N90" s="123"/>
      <c r="P90" s="115"/>
      <c r="U90" s="115"/>
      <c r="V90" s="115"/>
      <c r="W90" s="115"/>
      <c r="Y90" s="124"/>
      <c r="Z90" s="124"/>
      <c r="AB90" s="124"/>
    </row>
    <row r="91" ht="2.25" customHeight="1"/>
    <row r="92" spans="6:31" ht="2.25" customHeight="1">
      <c r="F92" s="113" t="s">
        <v>605</v>
      </c>
      <c r="G92" s="113"/>
      <c r="H92" s="113" t="s">
        <v>606</v>
      </c>
      <c r="I92" s="113"/>
      <c r="J92" s="113"/>
      <c r="K92" s="113"/>
      <c r="L92" s="113"/>
      <c r="M92" s="113"/>
      <c r="N92" s="113"/>
      <c r="P92" s="115">
        <v>29585.94</v>
      </c>
      <c r="U92" s="115">
        <v>32801.11</v>
      </c>
      <c r="V92" s="115"/>
      <c r="W92" s="115"/>
      <c r="Y92" s="124">
        <v>110.86722274161309</v>
      </c>
      <c r="Z92" s="124"/>
      <c r="AB92" s="124">
        <v>0</v>
      </c>
      <c r="AE92" s="85"/>
    </row>
    <row r="93" spans="6:28" ht="8.25" customHeight="1">
      <c r="F93" s="113"/>
      <c r="G93" s="113"/>
      <c r="H93" s="113"/>
      <c r="I93" s="113"/>
      <c r="J93" s="113"/>
      <c r="K93" s="113"/>
      <c r="L93" s="113"/>
      <c r="M93" s="113"/>
      <c r="N93" s="113"/>
      <c r="P93" s="115"/>
      <c r="U93" s="115"/>
      <c r="V93" s="115"/>
      <c r="W93" s="115"/>
      <c r="Y93" s="124"/>
      <c r="Z93" s="124"/>
      <c r="AB93" s="124"/>
    </row>
    <row r="94" ht="2.25" customHeight="1"/>
    <row r="95" spans="6:31" ht="2.25" customHeight="1">
      <c r="F95" s="113" t="s">
        <v>607</v>
      </c>
      <c r="G95" s="113"/>
      <c r="H95" s="113" t="s">
        <v>608</v>
      </c>
      <c r="I95" s="113"/>
      <c r="J95" s="113"/>
      <c r="K95" s="113"/>
      <c r="L95" s="113"/>
      <c r="M95" s="113"/>
      <c r="N95" s="113"/>
      <c r="P95" s="115">
        <v>20799.06</v>
      </c>
      <c r="U95" s="115">
        <v>6209.47</v>
      </c>
      <c r="V95" s="115"/>
      <c r="W95" s="115"/>
      <c r="Y95" s="124">
        <v>29.85457035077547</v>
      </c>
      <c r="Z95" s="124"/>
      <c r="AB95" s="124">
        <v>0</v>
      </c>
      <c r="AE95" s="85"/>
    </row>
    <row r="96" spans="6:28" ht="8.25" customHeight="1">
      <c r="F96" s="113"/>
      <c r="G96" s="113"/>
      <c r="H96" s="113"/>
      <c r="I96" s="113"/>
      <c r="J96" s="113"/>
      <c r="K96" s="113"/>
      <c r="L96" s="113"/>
      <c r="M96" s="113"/>
      <c r="N96" s="113"/>
      <c r="P96" s="115"/>
      <c r="U96" s="115"/>
      <c r="V96" s="115"/>
      <c r="W96" s="115"/>
      <c r="Y96" s="124"/>
      <c r="Z96" s="124"/>
      <c r="AB96" s="124"/>
    </row>
    <row r="97" ht="2.25" customHeight="1"/>
    <row r="98" spans="6:31" ht="2.25" customHeight="1">
      <c r="F98" s="113" t="s">
        <v>609</v>
      </c>
      <c r="G98" s="113"/>
      <c r="H98" s="113" t="s">
        <v>610</v>
      </c>
      <c r="I98" s="113"/>
      <c r="J98" s="113"/>
      <c r="K98" s="113"/>
      <c r="L98" s="113"/>
      <c r="M98" s="113"/>
      <c r="N98" s="113"/>
      <c r="P98" s="115">
        <v>40.81</v>
      </c>
      <c r="U98" s="115">
        <v>9840.83</v>
      </c>
      <c r="V98" s="115"/>
      <c r="W98" s="115"/>
      <c r="Y98" s="124">
        <v>24113.77113452585</v>
      </c>
      <c r="Z98" s="124"/>
      <c r="AB98" s="124">
        <v>0</v>
      </c>
      <c r="AE98" s="85"/>
    </row>
    <row r="99" spans="6:28" ht="8.25" customHeight="1">
      <c r="F99" s="113"/>
      <c r="G99" s="113"/>
      <c r="H99" s="113"/>
      <c r="I99" s="113"/>
      <c r="J99" s="113"/>
      <c r="K99" s="113"/>
      <c r="L99" s="113"/>
      <c r="M99" s="113"/>
      <c r="N99" s="113"/>
      <c r="P99" s="115"/>
      <c r="U99" s="115"/>
      <c r="V99" s="115"/>
      <c r="W99" s="115"/>
      <c r="Y99" s="124"/>
      <c r="Z99" s="124"/>
      <c r="AB99" s="124"/>
    </row>
    <row r="100" ht="2.25" customHeight="1"/>
    <row r="101" spans="6:31" ht="2.25" customHeight="1">
      <c r="F101" s="113" t="s">
        <v>611</v>
      </c>
      <c r="G101" s="113"/>
      <c r="H101" s="113" t="s">
        <v>612</v>
      </c>
      <c r="I101" s="113"/>
      <c r="J101" s="113"/>
      <c r="K101" s="113"/>
      <c r="L101" s="113"/>
      <c r="M101" s="113"/>
      <c r="N101" s="113"/>
      <c r="P101" s="115">
        <v>1441.15</v>
      </c>
      <c r="U101" s="115">
        <v>2467.73</v>
      </c>
      <c r="V101" s="115"/>
      <c r="W101" s="115"/>
      <c r="Y101" s="124">
        <v>171.23339000104082</v>
      </c>
      <c r="Z101" s="124"/>
      <c r="AB101" s="124">
        <v>0</v>
      </c>
      <c r="AE101" s="85"/>
    </row>
    <row r="102" spans="6:28" ht="8.25" customHeight="1">
      <c r="F102" s="113"/>
      <c r="G102" s="113"/>
      <c r="H102" s="113"/>
      <c r="I102" s="113"/>
      <c r="J102" s="113"/>
      <c r="K102" s="113"/>
      <c r="L102" s="113"/>
      <c r="M102" s="113"/>
      <c r="N102" s="113"/>
      <c r="P102" s="115"/>
      <c r="U102" s="115"/>
      <c r="V102" s="115"/>
      <c r="W102" s="115"/>
      <c r="Y102" s="124"/>
      <c r="Z102" s="124"/>
      <c r="AB102" s="124"/>
    </row>
    <row r="103" ht="2.25" customHeight="1"/>
    <row r="104" spans="3:31" ht="2.25" customHeight="1">
      <c r="C104" s="113" t="s">
        <v>613</v>
      </c>
      <c r="D104" s="113"/>
      <c r="H104" s="120" t="s">
        <v>614</v>
      </c>
      <c r="I104" s="120"/>
      <c r="J104" s="120"/>
      <c r="K104" s="120"/>
      <c r="L104" s="120"/>
      <c r="M104" s="120"/>
      <c r="N104" s="120"/>
      <c r="P104" s="115">
        <v>1220907.77</v>
      </c>
      <c r="R104" s="115">
        <v>1970368</v>
      </c>
      <c r="S104" s="115"/>
      <c r="U104" s="115">
        <v>1944514.43</v>
      </c>
      <c r="V104" s="115"/>
      <c r="W104" s="115"/>
      <c r="Y104" s="124">
        <v>159.26792160557713</v>
      </c>
      <c r="Z104" s="124"/>
      <c r="AB104" s="124">
        <v>98.68788114707506</v>
      </c>
      <c r="AE104" s="85"/>
    </row>
    <row r="105" spans="3:28" ht="8.25" customHeight="1">
      <c r="C105" s="113"/>
      <c r="D105" s="113"/>
      <c r="H105" s="120"/>
      <c r="I105" s="120"/>
      <c r="J105" s="120"/>
      <c r="K105" s="120"/>
      <c r="L105" s="120"/>
      <c r="M105" s="120"/>
      <c r="N105" s="120"/>
      <c r="P105" s="115"/>
      <c r="R105" s="115"/>
      <c r="S105" s="115"/>
      <c r="U105" s="115"/>
      <c r="V105" s="115"/>
      <c r="W105" s="115"/>
      <c r="Y105" s="124"/>
      <c r="Z105" s="124"/>
      <c r="AB105" s="124"/>
    </row>
    <row r="106" ht="2.25" customHeight="1"/>
    <row r="107" spans="4:31" ht="2.25" customHeight="1">
      <c r="D107" s="113" t="s">
        <v>615</v>
      </c>
      <c r="E107" s="113"/>
      <c r="F107" s="113"/>
      <c r="H107" s="123" t="s">
        <v>616</v>
      </c>
      <c r="I107" s="123"/>
      <c r="J107" s="123"/>
      <c r="K107" s="123"/>
      <c r="L107" s="123"/>
      <c r="M107" s="123"/>
      <c r="N107" s="123"/>
      <c r="P107" s="115">
        <v>124322.92</v>
      </c>
      <c r="U107" s="115">
        <v>123923.16</v>
      </c>
      <c r="V107" s="115"/>
      <c r="W107" s="115"/>
      <c r="Y107" s="124">
        <v>99.67845028093</v>
      </c>
      <c r="Z107" s="124"/>
      <c r="AB107" s="124">
        <v>0</v>
      </c>
      <c r="AE107" s="85"/>
    </row>
    <row r="108" spans="4:28" ht="8.25" customHeight="1">
      <c r="D108" s="113"/>
      <c r="E108" s="113"/>
      <c r="F108" s="113"/>
      <c r="H108" s="123"/>
      <c r="I108" s="123"/>
      <c r="J108" s="123"/>
      <c r="K108" s="123"/>
      <c r="L108" s="123"/>
      <c r="M108" s="123"/>
      <c r="N108" s="123"/>
      <c r="P108" s="115"/>
      <c r="U108" s="115"/>
      <c r="V108" s="115"/>
      <c r="W108" s="115"/>
      <c r="Y108" s="124"/>
      <c r="Z108" s="124"/>
      <c r="AB108" s="124"/>
    </row>
    <row r="109" ht="2.25" customHeight="1"/>
    <row r="110" spans="6:31" ht="2.25" customHeight="1">
      <c r="F110" s="113" t="s">
        <v>617</v>
      </c>
      <c r="G110" s="113"/>
      <c r="H110" s="113" t="s">
        <v>618</v>
      </c>
      <c r="I110" s="113"/>
      <c r="J110" s="113"/>
      <c r="K110" s="113"/>
      <c r="L110" s="113"/>
      <c r="M110" s="113"/>
      <c r="N110" s="113"/>
      <c r="P110" s="115">
        <v>3516.54</v>
      </c>
      <c r="U110" s="115">
        <v>4898.9</v>
      </c>
      <c r="V110" s="115"/>
      <c r="W110" s="115"/>
      <c r="Y110" s="124">
        <v>139.31023107941328</v>
      </c>
      <c r="Z110" s="124"/>
      <c r="AB110" s="124">
        <v>0</v>
      </c>
      <c r="AE110" s="85"/>
    </row>
    <row r="111" spans="6:28" ht="8.25" customHeight="1">
      <c r="F111" s="113"/>
      <c r="G111" s="113"/>
      <c r="H111" s="113"/>
      <c r="I111" s="113"/>
      <c r="J111" s="113"/>
      <c r="K111" s="113"/>
      <c r="L111" s="113"/>
      <c r="M111" s="113"/>
      <c r="N111" s="113"/>
      <c r="P111" s="115"/>
      <c r="U111" s="115"/>
      <c r="V111" s="115"/>
      <c r="W111" s="115"/>
      <c r="Y111" s="124"/>
      <c r="Z111" s="124"/>
      <c r="AB111" s="124"/>
    </row>
    <row r="112" ht="2.25" customHeight="1"/>
    <row r="113" spans="6:31" ht="2.25" customHeight="1">
      <c r="F113" s="113" t="s">
        <v>619</v>
      </c>
      <c r="G113" s="113"/>
      <c r="H113" s="113" t="s">
        <v>620</v>
      </c>
      <c r="I113" s="113"/>
      <c r="J113" s="113"/>
      <c r="K113" s="113"/>
      <c r="L113" s="113"/>
      <c r="M113" s="113"/>
      <c r="N113" s="113"/>
      <c r="P113" s="115">
        <v>56.99</v>
      </c>
      <c r="U113" s="115">
        <v>0</v>
      </c>
      <c r="V113" s="115"/>
      <c r="W113" s="115"/>
      <c r="Y113" s="124">
        <v>0</v>
      </c>
      <c r="Z113" s="124"/>
      <c r="AB113" s="124">
        <v>0</v>
      </c>
      <c r="AE113" s="85"/>
    </row>
    <row r="114" spans="6:28" ht="8.25" customHeight="1">
      <c r="F114" s="113"/>
      <c r="G114" s="113"/>
      <c r="H114" s="113"/>
      <c r="I114" s="113"/>
      <c r="J114" s="113"/>
      <c r="K114" s="113"/>
      <c r="L114" s="113"/>
      <c r="M114" s="113"/>
      <c r="N114" s="113"/>
      <c r="P114" s="115"/>
      <c r="U114" s="115"/>
      <c r="V114" s="115"/>
      <c r="W114" s="115"/>
      <c r="Y114" s="124"/>
      <c r="Z114" s="124"/>
      <c r="AB114" s="124"/>
    </row>
    <row r="115" ht="2.25" customHeight="1"/>
    <row r="116" spans="6:31" ht="2.25" customHeight="1">
      <c r="F116" s="113" t="s">
        <v>621</v>
      </c>
      <c r="G116" s="113"/>
      <c r="H116" s="113" t="s">
        <v>622</v>
      </c>
      <c r="I116" s="113"/>
      <c r="J116" s="113"/>
      <c r="K116" s="113"/>
      <c r="L116" s="113"/>
      <c r="M116" s="113"/>
      <c r="N116" s="113"/>
      <c r="P116" s="115">
        <v>120749.39</v>
      </c>
      <c r="U116" s="115">
        <v>119024.26</v>
      </c>
      <c r="V116" s="115"/>
      <c r="W116" s="115"/>
      <c r="Y116" s="124">
        <v>98.57131369359298</v>
      </c>
      <c r="Z116" s="124"/>
      <c r="AB116" s="124">
        <v>0</v>
      </c>
      <c r="AE116" s="85"/>
    </row>
    <row r="117" spans="6:28" ht="8.25" customHeight="1">
      <c r="F117" s="113"/>
      <c r="G117" s="113"/>
      <c r="H117" s="113"/>
      <c r="I117" s="113"/>
      <c r="J117" s="113"/>
      <c r="K117" s="113"/>
      <c r="L117" s="113"/>
      <c r="M117" s="113"/>
      <c r="N117" s="113"/>
      <c r="P117" s="115"/>
      <c r="U117" s="115"/>
      <c r="V117" s="115"/>
      <c r="W117" s="115"/>
      <c r="Y117" s="124"/>
      <c r="Z117" s="124"/>
      <c r="AB117" s="124"/>
    </row>
    <row r="118" ht="2.25" customHeight="1"/>
    <row r="119" spans="4:31" ht="2.25" customHeight="1">
      <c r="D119" s="113" t="s">
        <v>623</v>
      </c>
      <c r="E119" s="113"/>
      <c r="F119" s="113"/>
      <c r="H119" s="123" t="s">
        <v>624</v>
      </c>
      <c r="I119" s="123"/>
      <c r="J119" s="123"/>
      <c r="K119" s="123"/>
      <c r="L119" s="123"/>
      <c r="M119" s="123"/>
      <c r="N119" s="123"/>
      <c r="P119" s="115">
        <v>97996.24</v>
      </c>
      <c r="U119" s="115">
        <v>222888.16</v>
      </c>
      <c r="V119" s="115"/>
      <c r="W119" s="115"/>
      <c r="Y119" s="124">
        <v>227.44562444436642</v>
      </c>
      <c r="Z119" s="124"/>
      <c r="AB119" s="124">
        <v>0</v>
      </c>
      <c r="AE119" s="85"/>
    </row>
    <row r="120" spans="4:28" ht="8.25" customHeight="1">
      <c r="D120" s="113"/>
      <c r="E120" s="113"/>
      <c r="F120" s="113"/>
      <c r="H120" s="123"/>
      <c r="I120" s="123"/>
      <c r="J120" s="123"/>
      <c r="K120" s="123"/>
      <c r="L120" s="123"/>
      <c r="M120" s="123"/>
      <c r="N120" s="123"/>
      <c r="P120" s="115"/>
      <c r="U120" s="115"/>
      <c r="V120" s="115"/>
      <c r="W120" s="115"/>
      <c r="Y120" s="124"/>
      <c r="Z120" s="124"/>
      <c r="AB120" s="124"/>
    </row>
    <row r="121" ht="2.25" customHeight="1"/>
    <row r="122" spans="6:31" ht="2.25" customHeight="1">
      <c r="F122" s="113" t="s">
        <v>625</v>
      </c>
      <c r="G122" s="113"/>
      <c r="H122" s="113" t="s">
        <v>626</v>
      </c>
      <c r="I122" s="113"/>
      <c r="J122" s="113"/>
      <c r="K122" s="113"/>
      <c r="L122" s="113"/>
      <c r="M122" s="113"/>
      <c r="N122" s="113"/>
      <c r="P122" s="115">
        <v>0</v>
      </c>
      <c r="U122" s="115">
        <v>1972.12</v>
      </c>
      <c r="V122" s="115"/>
      <c r="W122" s="115"/>
      <c r="Y122" s="124"/>
      <c r="Z122" s="124"/>
      <c r="AB122" s="124">
        <v>0</v>
      </c>
      <c r="AE122" s="85"/>
    </row>
    <row r="123" spans="6:28" ht="8.25" customHeight="1">
      <c r="F123" s="113"/>
      <c r="G123" s="113"/>
      <c r="H123" s="113"/>
      <c r="I123" s="113"/>
      <c r="J123" s="113"/>
      <c r="K123" s="113"/>
      <c r="L123" s="113"/>
      <c r="M123" s="113"/>
      <c r="N123" s="113"/>
      <c r="P123" s="115"/>
      <c r="U123" s="115"/>
      <c r="V123" s="115"/>
      <c r="W123" s="115"/>
      <c r="Y123" s="124"/>
      <c r="Z123" s="124"/>
      <c r="AB123" s="124"/>
    </row>
    <row r="124" ht="2.25" customHeight="1"/>
    <row r="125" spans="6:31" ht="2.25" customHeight="1">
      <c r="F125" s="113" t="s">
        <v>627</v>
      </c>
      <c r="G125" s="113"/>
      <c r="H125" s="113" t="s">
        <v>628</v>
      </c>
      <c r="I125" s="113"/>
      <c r="J125" s="113"/>
      <c r="K125" s="113"/>
      <c r="L125" s="113"/>
      <c r="M125" s="113"/>
      <c r="N125" s="113"/>
      <c r="P125" s="115">
        <v>16625.15</v>
      </c>
      <c r="U125" s="115">
        <v>122097.62</v>
      </c>
      <c r="V125" s="115"/>
      <c r="W125" s="115"/>
      <c r="Y125" s="124">
        <v>734.4151481340017</v>
      </c>
      <c r="Z125" s="124"/>
      <c r="AB125" s="124">
        <v>0</v>
      </c>
      <c r="AE125" s="85"/>
    </row>
    <row r="126" spans="6:28" ht="8.25" customHeight="1">
      <c r="F126" s="113"/>
      <c r="G126" s="113"/>
      <c r="H126" s="113"/>
      <c r="I126" s="113"/>
      <c r="J126" s="113"/>
      <c r="K126" s="113"/>
      <c r="L126" s="113"/>
      <c r="M126" s="113"/>
      <c r="N126" s="113"/>
      <c r="P126" s="115"/>
      <c r="U126" s="115"/>
      <c r="V126" s="115"/>
      <c r="W126" s="115"/>
      <c r="Y126" s="124"/>
      <c r="Z126" s="124"/>
      <c r="AB126" s="124"/>
    </row>
    <row r="127" ht="2.25" customHeight="1"/>
    <row r="128" spans="6:31" ht="2.25" customHeight="1">
      <c r="F128" s="113" t="s">
        <v>629</v>
      </c>
      <c r="G128" s="113"/>
      <c r="H128" s="113" t="s">
        <v>630</v>
      </c>
      <c r="I128" s="113"/>
      <c r="J128" s="113"/>
      <c r="K128" s="113"/>
      <c r="L128" s="113"/>
      <c r="M128" s="113"/>
      <c r="N128" s="113"/>
      <c r="P128" s="115">
        <v>81371.09</v>
      </c>
      <c r="U128" s="115">
        <v>98818.42</v>
      </c>
      <c r="V128" s="115"/>
      <c r="W128" s="115"/>
      <c r="Y128" s="124">
        <v>121.44168156036746</v>
      </c>
      <c r="Z128" s="124"/>
      <c r="AB128" s="124">
        <v>0</v>
      </c>
      <c r="AE128" s="85"/>
    </row>
    <row r="129" spans="6:28" ht="8.25" customHeight="1">
      <c r="F129" s="113"/>
      <c r="G129" s="113"/>
      <c r="H129" s="113"/>
      <c r="I129" s="113"/>
      <c r="J129" s="113"/>
      <c r="K129" s="113"/>
      <c r="L129" s="113"/>
      <c r="M129" s="113"/>
      <c r="N129" s="113"/>
      <c r="P129" s="115"/>
      <c r="U129" s="115"/>
      <c r="V129" s="115"/>
      <c r="W129" s="115"/>
      <c r="Y129" s="124"/>
      <c r="Z129" s="124"/>
      <c r="AB129" s="124"/>
    </row>
    <row r="130" ht="2.25" customHeight="1"/>
    <row r="131" spans="4:31" ht="2.25" customHeight="1">
      <c r="D131" s="113" t="s">
        <v>631</v>
      </c>
      <c r="E131" s="113"/>
      <c r="F131" s="113"/>
      <c r="H131" s="123" t="s">
        <v>632</v>
      </c>
      <c r="I131" s="123"/>
      <c r="J131" s="123"/>
      <c r="K131" s="123"/>
      <c r="L131" s="123"/>
      <c r="M131" s="123"/>
      <c r="N131" s="123"/>
      <c r="P131" s="115">
        <v>998588.61</v>
      </c>
      <c r="U131" s="115">
        <v>1597703.11</v>
      </c>
      <c r="V131" s="115"/>
      <c r="W131" s="115"/>
      <c r="Y131" s="124">
        <v>159.9961279350062</v>
      </c>
      <c r="Z131" s="124"/>
      <c r="AB131" s="124">
        <v>0</v>
      </c>
      <c r="AE131" s="85"/>
    </row>
    <row r="132" spans="4:28" ht="8.25" customHeight="1">
      <c r="D132" s="113"/>
      <c r="E132" s="113"/>
      <c r="F132" s="113"/>
      <c r="H132" s="123"/>
      <c r="I132" s="123"/>
      <c r="J132" s="123"/>
      <c r="K132" s="123"/>
      <c r="L132" s="123"/>
      <c r="M132" s="123"/>
      <c r="N132" s="123"/>
      <c r="P132" s="115"/>
      <c r="U132" s="115"/>
      <c r="V132" s="115"/>
      <c r="W132" s="115"/>
      <c r="Y132" s="124"/>
      <c r="Z132" s="124"/>
      <c r="AB132" s="124"/>
    </row>
    <row r="133" ht="2.25" customHeight="1"/>
    <row r="134" spans="6:31" ht="2.25" customHeight="1">
      <c r="F134" s="113" t="s">
        <v>633</v>
      </c>
      <c r="G134" s="113"/>
      <c r="H134" s="113" t="s">
        <v>634</v>
      </c>
      <c r="I134" s="113"/>
      <c r="J134" s="113"/>
      <c r="K134" s="113"/>
      <c r="L134" s="113"/>
      <c r="M134" s="113"/>
      <c r="N134" s="113"/>
      <c r="P134" s="115">
        <v>779011.72</v>
      </c>
      <c r="U134" s="115">
        <v>1393548.03</v>
      </c>
      <c r="V134" s="115"/>
      <c r="W134" s="115"/>
      <c r="Y134" s="124">
        <v>178.8866578284599</v>
      </c>
      <c r="Z134" s="124"/>
      <c r="AB134" s="124">
        <v>0</v>
      </c>
      <c r="AE134" s="85"/>
    </row>
    <row r="135" spans="6:28" ht="8.25" customHeight="1">
      <c r="F135" s="113"/>
      <c r="G135" s="113"/>
      <c r="H135" s="113"/>
      <c r="I135" s="113"/>
      <c r="J135" s="113"/>
      <c r="K135" s="113"/>
      <c r="L135" s="113"/>
      <c r="M135" s="113"/>
      <c r="N135" s="113"/>
      <c r="P135" s="115"/>
      <c r="U135" s="115"/>
      <c r="V135" s="115"/>
      <c r="W135" s="115"/>
      <c r="Y135" s="124"/>
      <c r="Z135" s="124"/>
      <c r="AB135" s="124"/>
    </row>
    <row r="136" ht="2.25" customHeight="1"/>
    <row r="137" spans="6:31" ht="2.25" customHeight="1">
      <c r="F137" s="113" t="s">
        <v>635</v>
      </c>
      <c r="G137" s="113"/>
      <c r="H137" s="113" t="s">
        <v>636</v>
      </c>
      <c r="I137" s="113"/>
      <c r="J137" s="113"/>
      <c r="K137" s="113"/>
      <c r="L137" s="113"/>
      <c r="M137" s="113"/>
      <c r="N137" s="113"/>
      <c r="P137" s="115">
        <v>219576.89</v>
      </c>
      <c r="U137" s="115">
        <v>204155.08</v>
      </c>
      <c r="V137" s="115"/>
      <c r="W137" s="115"/>
      <c r="Y137" s="124">
        <v>92.97657872829876</v>
      </c>
      <c r="Z137" s="124"/>
      <c r="AB137" s="124">
        <v>0</v>
      </c>
      <c r="AE137" s="85"/>
    </row>
    <row r="138" spans="6:28" ht="8.25" customHeight="1">
      <c r="F138" s="113"/>
      <c r="G138" s="113"/>
      <c r="H138" s="113"/>
      <c r="I138" s="113"/>
      <c r="J138" s="113"/>
      <c r="K138" s="113"/>
      <c r="L138" s="113"/>
      <c r="M138" s="113"/>
      <c r="N138" s="113"/>
      <c r="P138" s="115"/>
      <c r="U138" s="115"/>
      <c r="V138" s="115"/>
      <c r="W138" s="115"/>
      <c r="Y138" s="124"/>
      <c r="Z138" s="124"/>
      <c r="AB138" s="124"/>
    </row>
    <row r="139" ht="2.25" customHeight="1"/>
    <row r="140" spans="3:31" ht="2.25" customHeight="1">
      <c r="C140" s="113" t="s">
        <v>637</v>
      </c>
      <c r="D140" s="113"/>
      <c r="H140" s="120" t="s">
        <v>638</v>
      </c>
      <c r="I140" s="120"/>
      <c r="J140" s="120"/>
      <c r="K140" s="120"/>
      <c r="L140" s="120"/>
      <c r="M140" s="120"/>
      <c r="N140" s="120"/>
      <c r="P140" s="115">
        <v>663.61</v>
      </c>
      <c r="R140" s="115">
        <v>698</v>
      </c>
      <c r="S140" s="115"/>
      <c r="U140" s="115">
        <v>312.32</v>
      </c>
      <c r="V140" s="115"/>
      <c r="W140" s="115"/>
      <c r="Y140" s="124">
        <v>47.063787465529444</v>
      </c>
      <c r="Z140" s="124"/>
      <c r="AB140" s="124">
        <v>44.74498567335243</v>
      </c>
      <c r="AE140" s="85"/>
    </row>
    <row r="141" spans="3:28" ht="8.25" customHeight="1">
      <c r="C141" s="113"/>
      <c r="D141" s="113"/>
      <c r="H141" s="120"/>
      <c r="I141" s="120"/>
      <c r="J141" s="120"/>
      <c r="K141" s="120"/>
      <c r="L141" s="120"/>
      <c r="M141" s="120"/>
      <c r="N141" s="120"/>
      <c r="P141" s="115"/>
      <c r="R141" s="115"/>
      <c r="S141" s="115"/>
      <c r="U141" s="115"/>
      <c r="V141" s="115"/>
      <c r="W141" s="115"/>
      <c r="Y141" s="124"/>
      <c r="Z141" s="124"/>
      <c r="AB141" s="124"/>
    </row>
    <row r="142" ht="2.25" customHeight="1"/>
    <row r="143" spans="4:31" ht="2.25" customHeight="1">
      <c r="D143" s="113" t="s">
        <v>639</v>
      </c>
      <c r="E143" s="113"/>
      <c r="F143" s="113"/>
      <c r="H143" s="123" t="s">
        <v>640</v>
      </c>
      <c r="I143" s="123"/>
      <c r="J143" s="123"/>
      <c r="K143" s="123"/>
      <c r="L143" s="123"/>
      <c r="M143" s="123"/>
      <c r="N143" s="123"/>
      <c r="P143" s="115">
        <v>663.61</v>
      </c>
      <c r="U143" s="115">
        <v>312.32</v>
      </c>
      <c r="V143" s="115"/>
      <c r="W143" s="115"/>
      <c r="Y143" s="124">
        <v>47.063787465529444</v>
      </c>
      <c r="Z143" s="124"/>
      <c r="AB143" s="124">
        <v>0</v>
      </c>
      <c r="AE143" s="85"/>
    </row>
    <row r="144" spans="4:28" ht="8.25" customHeight="1">
      <c r="D144" s="113"/>
      <c r="E144" s="113"/>
      <c r="F144" s="113"/>
      <c r="H144" s="123"/>
      <c r="I144" s="123"/>
      <c r="J144" s="123"/>
      <c r="K144" s="123"/>
      <c r="L144" s="123"/>
      <c r="M144" s="123"/>
      <c r="N144" s="123"/>
      <c r="P144" s="115"/>
      <c r="U144" s="115"/>
      <c r="V144" s="115"/>
      <c r="W144" s="115"/>
      <c r="Y144" s="124"/>
      <c r="Z144" s="124"/>
      <c r="AB144" s="124"/>
    </row>
    <row r="145" ht="2.25" customHeight="1"/>
    <row r="146" spans="6:31" ht="2.25" customHeight="1">
      <c r="F146" s="113" t="s">
        <v>641</v>
      </c>
      <c r="G146" s="113"/>
      <c r="H146" s="113" t="s">
        <v>642</v>
      </c>
      <c r="I146" s="113"/>
      <c r="J146" s="113"/>
      <c r="K146" s="113"/>
      <c r="L146" s="113"/>
      <c r="M146" s="113"/>
      <c r="N146" s="113"/>
      <c r="P146" s="115">
        <v>663.61</v>
      </c>
      <c r="U146" s="115">
        <v>312.32</v>
      </c>
      <c r="V146" s="115"/>
      <c r="W146" s="115"/>
      <c r="Y146" s="124">
        <v>47.063787465529444</v>
      </c>
      <c r="Z146" s="124"/>
      <c r="AB146" s="124">
        <v>0</v>
      </c>
      <c r="AE146" s="85"/>
    </row>
    <row r="147" spans="6:28" ht="8.25" customHeight="1">
      <c r="F147" s="113"/>
      <c r="G147" s="113"/>
      <c r="H147" s="113"/>
      <c r="I147" s="113"/>
      <c r="J147" s="113"/>
      <c r="K147" s="113"/>
      <c r="L147" s="113"/>
      <c r="M147" s="113"/>
      <c r="N147" s="113"/>
      <c r="P147" s="115"/>
      <c r="U147" s="115"/>
      <c r="V147" s="115"/>
      <c r="W147" s="115"/>
      <c r="Y147" s="124"/>
      <c r="Z147" s="124"/>
      <c r="AB147" s="124"/>
    </row>
    <row r="148" ht="2.25" customHeight="1"/>
    <row r="149" spans="3:31" ht="2.25" customHeight="1">
      <c r="C149" s="113" t="s">
        <v>643</v>
      </c>
      <c r="D149" s="113"/>
      <c r="H149" s="120" t="s">
        <v>644</v>
      </c>
      <c r="I149" s="120"/>
      <c r="J149" s="120"/>
      <c r="K149" s="120"/>
      <c r="L149" s="120"/>
      <c r="M149" s="120"/>
      <c r="N149" s="120"/>
      <c r="P149" s="115">
        <v>4841.45</v>
      </c>
      <c r="R149" s="115">
        <v>19909</v>
      </c>
      <c r="S149" s="115"/>
      <c r="U149" s="115">
        <v>6623.51</v>
      </c>
      <c r="V149" s="115"/>
      <c r="W149" s="115"/>
      <c r="Y149" s="124">
        <v>136.8083941794297</v>
      </c>
      <c r="Z149" s="124"/>
      <c r="AB149" s="124">
        <v>33.268923602390885</v>
      </c>
      <c r="AE149" s="85"/>
    </row>
    <row r="150" spans="3:28" ht="8.25" customHeight="1">
      <c r="C150" s="113"/>
      <c r="D150" s="113"/>
      <c r="H150" s="120"/>
      <c r="I150" s="120"/>
      <c r="J150" s="120"/>
      <c r="K150" s="120"/>
      <c r="L150" s="120"/>
      <c r="M150" s="120"/>
      <c r="N150" s="120"/>
      <c r="P150" s="115"/>
      <c r="R150" s="115"/>
      <c r="S150" s="115"/>
      <c r="U150" s="115"/>
      <c r="V150" s="115"/>
      <c r="W150" s="115"/>
      <c r="Y150" s="124"/>
      <c r="Z150" s="124"/>
      <c r="AB150" s="124"/>
    </row>
    <row r="151" ht="2.25" customHeight="1"/>
    <row r="152" spans="4:31" ht="2.25" customHeight="1">
      <c r="D152" s="113" t="s">
        <v>645</v>
      </c>
      <c r="E152" s="113"/>
      <c r="F152" s="113"/>
      <c r="H152" s="123" t="s">
        <v>646</v>
      </c>
      <c r="I152" s="123"/>
      <c r="J152" s="123"/>
      <c r="K152" s="123"/>
      <c r="L152" s="123"/>
      <c r="M152" s="123"/>
      <c r="N152" s="123"/>
      <c r="P152" s="115">
        <v>2717.65</v>
      </c>
      <c r="U152" s="115">
        <v>1950</v>
      </c>
      <c r="V152" s="115"/>
      <c r="W152" s="115"/>
      <c r="Y152" s="124">
        <v>71.75316909830184</v>
      </c>
      <c r="Z152" s="124"/>
      <c r="AB152" s="124">
        <v>0</v>
      </c>
      <c r="AE152" s="85"/>
    </row>
    <row r="153" spans="4:28" ht="8.25" customHeight="1">
      <c r="D153" s="113"/>
      <c r="E153" s="113"/>
      <c r="F153" s="113"/>
      <c r="H153" s="123"/>
      <c r="I153" s="123"/>
      <c r="J153" s="123"/>
      <c r="K153" s="123"/>
      <c r="L153" s="123"/>
      <c r="M153" s="123"/>
      <c r="N153" s="123"/>
      <c r="P153" s="115"/>
      <c r="U153" s="115"/>
      <c r="V153" s="115"/>
      <c r="W153" s="115"/>
      <c r="Y153" s="124"/>
      <c r="Z153" s="124"/>
      <c r="AB153" s="124"/>
    </row>
    <row r="154" ht="2.25" customHeight="1"/>
    <row r="155" spans="6:31" ht="2.25" customHeight="1">
      <c r="F155" s="113" t="s">
        <v>647</v>
      </c>
      <c r="G155" s="113"/>
      <c r="H155" s="113" t="s">
        <v>648</v>
      </c>
      <c r="I155" s="113"/>
      <c r="J155" s="113"/>
      <c r="K155" s="113"/>
      <c r="L155" s="113"/>
      <c r="M155" s="113"/>
      <c r="N155" s="113"/>
      <c r="P155" s="115">
        <v>2717.65</v>
      </c>
      <c r="U155" s="115">
        <v>1950</v>
      </c>
      <c r="V155" s="115"/>
      <c r="W155" s="115"/>
      <c r="Y155" s="124">
        <v>71.75316909830184</v>
      </c>
      <c r="Z155" s="124"/>
      <c r="AB155" s="124">
        <v>0</v>
      </c>
      <c r="AE155" s="85"/>
    </row>
    <row r="156" spans="6:28" ht="8.25" customHeight="1">
      <c r="F156" s="113"/>
      <c r="G156" s="113"/>
      <c r="H156" s="113"/>
      <c r="I156" s="113"/>
      <c r="J156" s="113"/>
      <c r="K156" s="113"/>
      <c r="L156" s="113"/>
      <c r="M156" s="113"/>
      <c r="N156" s="113"/>
      <c r="P156" s="115"/>
      <c r="U156" s="115"/>
      <c r="V156" s="115"/>
      <c r="W156" s="115"/>
      <c r="Y156" s="124"/>
      <c r="Z156" s="124"/>
      <c r="AB156" s="124"/>
    </row>
    <row r="157" ht="2.25" customHeight="1"/>
    <row r="158" spans="4:31" ht="2.25" customHeight="1">
      <c r="D158" s="113" t="s">
        <v>649</v>
      </c>
      <c r="E158" s="113"/>
      <c r="F158" s="113"/>
      <c r="H158" s="123" t="s">
        <v>650</v>
      </c>
      <c r="I158" s="123"/>
      <c r="J158" s="123"/>
      <c r="K158" s="123"/>
      <c r="L158" s="123"/>
      <c r="M158" s="123"/>
      <c r="N158" s="123"/>
      <c r="P158" s="115">
        <v>2123.8</v>
      </c>
      <c r="U158" s="115">
        <v>4673.51</v>
      </c>
      <c r="V158" s="115"/>
      <c r="W158" s="115"/>
      <c r="Y158" s="124">
        <v>220.05414822487995</v>
      </c>
      <c r="Z158" s="124"/>
      <c r="AB158" s="124">
        <v>0</v>
      </c>
      <c r="AE158" s="85"/>
    </row>
    <row r="159" spans="4:28" ht="8.25" customHeight="1">
      <c r="D159" s="113"/>
      <c r="E159" s="113"/>
      <c r="F159" s="113"/>
      <c r="H159" s="123"/>
      <c r="I159" s="123"/>
      <c r="J159" s="123"/>
      <c r="K159" s="123"/>
      <c r="L159" s="123"/>
      <c r="M159" s="123"/>
      <c r="N159" s="123"/>
      <c r="P159" s="115"/>
      <c r="U159" s="115"/>
      <c r="V159" s="115"/>
      <c r="W159" s="115"/>
      <c r="Y159" s="124"/>
      <c r="Z159" s="124"/>
      <c r="AB159" s="124"/>
    </row>
    <row r="160" ht="2.25" customHeight="1"/>
    <row r="161" spans="6:31" ht="2.25" customHeight="1">
      <c r="F161" s="113" t="s">
        <v>651</v>
      </c>
      <c r="G161" s="113"/>
      <c r="H161" s="113" t="s">
        <v>650</v>
      </c>
      <c r="I161" s="113"/>
      <c r="J161" s="113"/>
      <c r="K161" s="113"/>
      <c r="L161" s="113"/>
      <c r="M161" s="113"/>
      <c r="N161" s="113"/>
      <c r="P161" s="115">
        <v>2123.8</v>
      </c>
      <c r="U161" s="115">
        <v>4673.51</v>
      </c>
      <c r="V161" s="115"/>
      <c r="W161" s="115"/>
      <c r="Y161" s="124">
        <v>220.05414822487995</v>
      </c>
      <c r="Z161" s="124"/>
      <c r="AB161" s="124">
        <v>0</v>
      </c>
      <c r="AE161" s="85"/>
    </row>
    <row r="162" spans="6:28" ht="8.25" customHeight="1">
      <c r="F162" s="113"/>
      <c r="G162" s="113"/>
      <c r="H162" s="113"/>
      <c r="I162" s="113"/>
      <c r="J162" s="113"/>
      <c r="K162" s="113"/>
      <c r="L162" s="113"/>
      <c r="M162" s="113"/>
      <c r="N162" s="113"/>
      <c r="P162" s="115"/>
      <c r="U162" s="115"/>
      <c r="V162" s="115"/>
      <c r="W162" s="115"/>
      <c r="Y162" s="124"/>
      <c r="Z162" s="124"/>
      <c r="AB162" s="124"/>
    </row>
    <row r="163" ht="2.25" customHeight="1"/>
    <row r="164" ht="2.25" customHeight="1">
      <c r="AE164" s="85"/>
    </row>
    <row r="165" ht="13.5" customHeight="1"/>
    <row r="166" spans="2:28" ht="10.5" customHeight="1">
      <c r="B166" s="83" t="s">
        <v>171</v>
      </c>
      <c r="H166" s="109" t="s">
        <v>652</v>
      </c>
      <c r="I166" s="109"/>
      <c r="J166" s="109"/>
      <c r="K166" s="109"/>
      <c r="L166" s="109"/>
      <c r="M166" s="109"/>
      <c r="N166" s="109"/>
      <c r="P166" s="84">
        <v>62099.7</v>
      </c>
      <c r="R166" s="136">
        <v>110336</v>
      </c>
      <c r="S166" s="136"/>
      <c r="U166" s="136">
        <v>95902.49</v>
      </c>
      <c r="V166" s="136"/>
      <c r="W166" s="136"/>
      <c r="Y166" s="140">
        <v>154.43309710030806</v>
      </c>
      <c r="Z166" s="140"/>
      <c r="AB166" s="90">
        <v>86.91858504930396</v>
      </c>
    </row>
    <row r="167" ht="2.25" customHeight="1"/>
    <row r="168" spans="3:31" ht="2.25" customHeight="1">
      <c r="C168" s="113" t="s">
        <v>173</v>
      </c>
      <c r="D168" s="113"/>
      <c r="H168" s="120" t="s">
        <v>653</v>
      </c>
      <c r="I168" s="120"/>
      <c r="J168" s="120"/>
      <c r="K168" s="120"/>
      <c r="L168" s="120"/>
      <c r="M168" s="120"/>
      <c r="N168" s="120"/>
      <c r="P168" s="115">
        <v>38687.37</v>
      </c>
      <c r="R168" s="115">
        <v>50131</v>
      </c>
      <c r="S168" s="115"/>
      <c r="U168" s="115">
        <v>83691.49</v>
      </c>
      <c r="V168" s="115"/>
      <c r="W168" s="115"/>
      <c r="Y168" s="124">
        <v>216.32768006716404</v>
      </c>
      <c r="Z168" s="124"/>
      <c r="AB168" s="124">
        <v>166.94558257365705</v>
      </c>
      <c r="AE168" s="85"/>
    </row>
    <row r="169" spans="3:28" ht="8.25" customHeight="1">
      <c r="C169" s="113"/>
      <c r="D169" s="113"/>
      <c r="H169" s="120"/>
      <c r="I169" s="120"/>
      <c r="J169" s="120"/>
      <c r="K169" s="120"/>
      <c r="L169" s="120"/>
      <c r="M169" s="120"/>
      <c r="N169" s="120"/>
      <c r="P169" s="115"/>
      <c r="R169" s="115"/>
      <c r="S169" s="115"/>
      <c r="U169" s="115"/>
      <c r="V169" s="115"/>
      <c r="W169" s="115"/>
      <c r="Y169" s="124"/>
      <c r="Z169" s="124"/>
      <c r="AB169" s="124"/>
    </row>
    <row r="170" ht="2.25" customHeight="1"/>
    <row r="171" spans="4:31" ht="2.25" customHeight="1">
      <c r="D171" s="113" t="s">
        <v>654</v>
      </c>
      <c r="E171" s="113"/>
      <c r="F171" s="113"/>
      <c r="H171" s="123" t="s">
        <v>655</v>
      </c>
      <c r="I171" s="123"/>
      <c r="J171" s="123"/>
      <c r="K171" s="123"/>
      <c r="L171" s="123"/>
      <c r="M171" s="123"/>
      <c r="N171" s="123"/>
      <c r="P171" s="115">
        <v>38687.37</v>
      </c>
      <c r="U171" s="115">
        <v>83691.49</v>
      </c>
      <c r="V171" s="115"/>
      <c r="W171" s="115"/>
      <c r="Y171" s="124">
        <v>216.32768006716404</v>
      </c>
      <c r="Z171" s="124"/>
      <c r="AB171" s="124">
        <v>0</v>
      </c>
      <c r="AE171" s="85"/>
    </row>
    <row r="172" spans="4:28" ht="8.25" customHeight="1">
      <c r="D172" s="113"/>
      <c r="E172" s="113"/>
      <c r="F172" s="113"/>
      <c r="H172" s="123"/>
      <c r="I172" s="123"/>
      <c r="J172" s="123"/>
      <c r="K172" s="123"/>
      <c r="L172" s="123"/>
      <c r="M172" s="123"/>
      <c r="N172" s="123"/>
      <c r="P172" s="115"/>
      <c r="U172" s="115"/>
      <c r="V172" s="115"/>
      <c r="W172" s="115"/>
      <c r="Y172" s="124"/>
      <c r="Z172" s="124"/>
      <c r="AB172" s="124"/>
    </row>
    <row r="173" ht="2.25" customHeight="1"/>
    <row r="174" spans="6:31" ht="2.25" customHeight="1">
      <c r="F174" s="113" t="s">
        <v>656</v>
      </c>
      <c r="G174" s="113"/>
      <c r="H174" s="113" t="s">
        <v>657</v>
      </c>
      <c r="I174" s="113"/>
      <c r="J174" s="113"/>
      <c r="K174" s="113"/>
      <c r="L174" s="113"/>
      <c r="M174" s="113"/>
      <c r="N174" s="113"/>
      <c r="P174" s="115">
        <v>38687.37</v>
      </c>
      <c r="U174" s="115">
        <v>83691.49</v>
      </c>
      <c r="V174" s="115"/>
      <c r="W174" s="115"/>
      <c r="Y174" s="124">
        <v>216.32768006716404</v>
      </c>
      <c r="Z174" s="124"/>
      <c r="AB174" s="124">
        <v>0</v>
      </c>
      <c r="AE174" s="85"/>
    </row>
    <row r="175" spans="6:28" ht="8.25" customHeight="1">
      <c r="F175" s="113"/>
      <c r="G175" s="113"/>
      <c r="H175" s="113"/>
      <c r="I175" s="113"/>
      <c r="J175" s="113"/>
      <c r="K175" s="113"/>
      <c r="L175" s="113"/>
      <c r="M175" s="113"/>
      <c r="N175" s="113"/>
      <c r="P175" s="115"/>
      <c r="U175" s="115"/>
      <c r="V175" s="115"/>
      <c r="W175" s="115"/>
      <c r="Y175" s="124"/>
      <c r="Z175" s="124"/>
      <c r="AB175" s="124"/>
    </row>
    <row r="176" ht="2.25" customHeight="1"/>
    <row r="177" spans="3:31" ht="2.25" customHeight="1">
      <c r="C177" s="113" t="s">
        <v>658</v>
      </c>
      <c r="D177" s="113"/>
      <c r="H177" s="120" t="s">
        <v>659</v>
      </c>
      <c r="I177" s="120"/>
      <c r="J177" s="120"/>
      <c r="K177" s="120"/>
      <c r="L177" s="120"/>
      <c r="M177" s="120"/>
      <c r="N177" s="120"/>
      <c r="P177" s="115">
        <v>23412.33</v>
      </c>
      <c r="R177" s="115">
        <v>60205</v>
      </c>
      <c r="S177" s="115"/>
      <c r="U177" s="115">
        <v>12211</v>
      </c>
      <c r="V177" s="115"/>
      <c r="W177" s="115"/>
      <c r="Y177" s="124">
        <v>52.15627833709844</v>
      </c>
      <c r="Z177" s="124"/>
      <c r="AB177" s="124">
        <v>20.2823685740387</v>
      </c>
      <c r="AE177" s="85"/>
    </row>
    <row r="178" spans="3:28" ht="8.25" customHeight="1">
      <c r="C178" s="113"/>
      <c r="D178" s="113"/>
      <c r="H178" s="120"/>
      <c r="I178" s="120"/>
      <c r="J178" s="120"/>
      <c r="K178" s="120"/>
      <c r="L178" s="120"/>
      <c r="M178" s="120"/>
      <c r="N178" s="120"/>
      <c r="P178" s="115"/>
      <c r="R178" s="115"/>
      <c r="S178" s="115"/>
      <c r="U178" s="115"/>
      <c r="V178" s="115"/>
      <c r="W178" s="115"/>
      <c r="Y178" s="124"/>
      <c r="Z178" s="124"/>
      <c r="AB178" s="124"/>
    </row>
    <row r="179" ht="2.25" customHeight="1"/>
    <row r="180" spans="4:31" ht="2.25" customHeight="1">
      <c r="D180" s="113" t="s">
        <v>660</v>
      </c>
      <c r="E180" s="113"/>
      <c r="F180" s="113"/>
      <c r="H180" s="123" t="s">
        <v>661</v>
      </c>
      <c r="I180" s="123"/>
      <c r="J180" s="123"/>
      <c r="K180" s="123"/>
      <c r="L180" s="123"/>
      <c r="M180" s="123"/>
      <c r="N180" s="123"/>
      <c r="P180" s="115">
        <v>23412.33</v>
      </c>
      <c r="U180" s="115">
        <v>0</v>
      </c>
      <c r="V180" s="115"/>
      <c r="W180" s="115"/>
      <c r="Y180" s="124">
        <v>0</v>
      </c>
      <c r="Z180" s="124"/>
      <c r="AB180" s="124">
        <v>0</v>
      </c>
      <c r="AE180" s="85"/>
    </row>
    <row r="181" spans="4:28" ht="8.25" customHeight="1">
      <c r="D181" s="113"/>
      <c r="E181" s="113"/>
      <c r="F181" s="113"/>
      <c r="H181" s="123"/>
      <c r="I181" s="123"/>
      <c r="J181" s="123"/>
      <c r="K181" s="123"/>
      <c r="L181" s="123"/>
      <c r="M181" s="123"/>
      <c r="N181" s="123"/>
      <c r="P181" s="115"/>
      <c r="U181" s="115"/>
      <c r="V181" s="115"/>
      <c r="W181" s="115"/>
      <c r="Y181" s="124"/>
      <c r="Z181" s="124"/>
      <c r="AB181" s="124"/>
    </row>
    <row r="182" ht="2.25" customHeight="1"/>
    <row r="183" spans="6:31" ht="2.25" customHeight="1">
      <c r="F183" s="113" t="s">
        <v>662</v>
      </c>
      <c r="G183" s="113"/>
      <c r="H183" s="113" t="s">
        <v>663</v>
      </c>
      <c r="I183" s="113"/>
      <c r="J183" s="113"/>
      <c r="K183" s="113"/>
      <c r="L183" s="113"/>
      <c r="M183" s="113"/>
      <c r="N183" s="113"/>
      <c r="P183" s="115">
        <v>23412.33</v>
      </c>
      <c r="U183" s="115">
        <v>0</v>
      </c>
      <c r="V183" s="115"/>
      <c r="W183" s="115"/>
      <c r="Y183" s="124">
        <v>0</v>
      </c>
      <c r="Z183" s="124"/>
      <c r="AB183" s="124">
        <v>0</v>
      </c>
      <c r="AE183" s="85"/>
    </row>
    <row r="184" spans="6:28" ht="8.25" customHeight="1">
      <c r="F184" s="113"/>
      <c r="G184" s="113"/>
      <c r="H184" s="113"/>
      <c r="I184" s="113"/>
      <c r="J184" s="113"/>
      <c r="K184" s="113"/>
      <c r="L184" s="113"/>
      <c r="M184" s="113"/>
      <c r="N184" s="113"/>
      <c r="P184" s="115"/>
      <c r="U184" s="115"/>
      <c r="V184" s="115"/>
      <c r="W184" s="115"/>
      <c r="Y184" s="124"/>
      <c r="Z184" s="124"/>
      <c r="AB184" s="124"/>
    </row>
    <row r="185" ht="2.25" customHeight="1"/>
    <row r="186" spans="4:31" ht="2.25" customHeight="1">
      <c r="D186" s="113" t="s">
        <v>664</v>
      </c>
      <c r="E186" s="113"/>
      <c r="F186" s="113"/>
      <c r="H186" s="123" t="s">
        <v>665</v>
      </c>
      <c r="I186" s="123"/>
      <c r="J186" s="123"/>
      <c r="K186" s="123"/>
      <c r="L186" s="123"/>
      <c r="M186" s="123"/>
      <c r="N186" s="123"/>
      <c r="P186" s="115">
        <v>0</v>
      </c>
      <c r="U186" s="115">
        <v>12211</v>
      </c>
      <c r="V186" s="115"/>
      <c r="W186" s="115"/>
      <c r="Y186" s="124"/>
      <c r="Z186" s="124"/>
      <c r="AB186" s="124">
        <v>0</v>
      </c>
      <c r="AE186" s="85"/>
    </row>
    <row r="187" spans="4:28" ht="8.25" customHeight="1">
      <c r="D187" s="113"/>
      <c r="E187" s="113"/>
      <c r="F187" s="113"/>
      <c r="H187" s="123"/>
      <c r="I187" s="123"/>
      <c r="J187" s="123"/>
      <c r="K187" s="123"/>
      <c r="L187" s="123"/>
      <c r="M187" s="123"/>
      <c r="N187" s="123"/>
      <c r="P187" s="115"/>
      <c r="U187" s="115"/>
      <c r="V187" s="115"/>
      <c r="W187" s="115"/>
      <c r="Y187" s="124"/>
      <c r="Z187" s="124"/>
      <c r="AB187" s="124"/>
    </row>
    <row r="188" ht="2.25" customHeight="1"/>
    <row r="189" spans="6:31" ht="2.25" customHeight="1">
      <c r="F189" s="113" t="s">
        <v>666</v>
      </c>
      <c r="G189" s="113"/>
      <c r="H189" s="113" t="s">
        <v>667</v>
      </c>
      <c r="I189" s="113"/>
      <c r="J189" s="113"/>
      <c r="K189" s="113"/>
      <c r="L189" s="113"/>
      <c r="M189" s="113"/>
      <c r="N189" s="113"/>
      <c r="P189" s="115">
        <v>0</v>
      </c>
      <c r="U189" s="115">
        <v>12211</v>
      </c>
      <c r="V189" s="115"/>
      <c r="W189" s="115"/>
      <c r="Y189" s="124"/>
      <c r="Z189" s="124"/>
      <c r="AB189" s="124">
        <v>0</v>
      </c>
      <c r="AE189" s="85"/>
    </row>
    <row r="190" spans="6:28" ht="8.25" customHeight="1">
      <c r="F190" s="113"/>
      <c r="G190" s="113"/>
      <c r="H190" s="113"/>
      <c r="I190" s="113"/>
      <c r="J190" s="113"/>
      <c r="K190" s="113"/>
      <c r="L190" s="113"/>
      <c r="M190" s="113"/>
      <c r="N190" s="113"/>
      <c r="P190" s="115"/>
      <c r="U190" s="115"/>
      <c r="V190" s="115"/>
      <c r="W190" s="115"/>
      <c r="Y190" s="124"/>
      <c r="Z190" s="124"/>
      <c r="AB190" s="124"/>
    </row>
    <row r="191" ht="9.75" customHeight="1"/>
    <row r="192" spans="12:28" ht="10.5" customHeight="1">
      <c r="L192" s="129" t="s">
        <v>668</v>
      </c>
      <c r="M192" s="129"/>
      <c r="P192" s="86">
        <v>3648167.21</v>
      </c>
      <c r="R192" s="130">
        <v>4783147</v>
      </c>
      <c r="S192" s="130"/>
      <c r="U192" s="130">
        <v>4595006.61</v>
      </c>
      <c r="V192" s="130"/>
      <c r="W192" s="130"/>
      <c r="Y192" s="130">
        <v>125.95383779023659</v>
      </c>
      <c r="Z192" s="130"/>
      <c r="AB192" s="86">
        <v>96.06659820406942</v>
      </c>
    </row>
    <row r="193" ht="55.5" customHeight="1"/>
    <row r="194" spans="2:28" ht="12" customHeight="1">
      <c r="B194" s="102" t="s">
        <v>669</v>
      </c>
      <c r="C194" s="102"/>
      <c r="D194" s="102"/>
      <c r="E194" s="102"/>
      <c r="F194" s="102"/>
      <c r="G194" s="102"/>
      <c r="H194" s="102"/>
      <c r="I194" s="102"/>
      <c r="O194" s="104" t="s">
        <v>36</v>
      </c>
      <c r="P194" s="104"/>
      <c r="R194" s="104" t="s">
        <v>37</v>
      </c>
      <c r="S194" s="104"/>
      <c r="U194" s="104" t="s">
        <v>38</v>
      </c>
      <c r="V194" s="104"/>
      <c r="X194" s="139" t="s">
        <v>39</v>
      </c>
      <c r="Y194" s="139"/>
      <c r="AA194" s="139" t="s">
        <v>40</v>
      </c>
      <c r="AB194" s="139"/>
    </row>
    <row r="195" spans="15:28" ht="6" customHeight="1">
      <c r="O195" s="104"/>
      <c r="P195" s="104"/>
      <c r="R195" s="104"/>
      <c r="S195" s="104"/>
      <c r="U195" s="104"/>
      <c r="V195" s="104"/>
      <c r="X195" s="139"/>
      <c r="Y195" s="139"/>
      <c r="AA195" s="139"/>
      <c r="AB195" s="139"/>
    </row>
    <row r="196" spans="2:28" ht="12" customHeight="1">
      <c r="B196" s="107" t="s">
        <v>114</v>
      </c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O196" s="104"/>
      <c r="P196" s="104"/>
      <c r="R196" s="104"/>
      <c r="S196" s="104"/>
      <c r="U196" s="104"/>
      <c r="V196" s="104"/>
      <c r="X196" s="139"/>
      <c r="Y196" s="139"/>
      <c r="AA196" s="139"/>
      <c r="AB196" s="139"/>
    </row>
    <row r="197" ht="0" customHeight="1" hidden="1"/>
    <row r="198" ht="2.25" customHeight="1">
      <c r="AE198" s="85"/>
    </row>
    <row r="199" ht="13.5" customHeight="1"/>
    <row r="200" spans="2:28" ht="10.5" customHeight="1">
      <c r="B200" s="83" t="s">
        <v>183</v>
      </c>
      <c r="H200" s="109" t="s">
        <v>184</v>
      </c>
      <c r="I200" s="109"/>
      <c r="J200" s="109"/>
      <c r="K200" s="109"/>
      <c r="L200" s="109"/>
      <c r="M200" s="109"/>
      <c r="N200" s="109"/>
      <c r="P200" s="84">
        <v>2709124.98</v>
      </c>
      <c r="R200" s="136">
        <v>3555453</v>
      </c>
      <c r="S200" s="136"/>
      <c r="U200" s="136">
        <v>2761294.93</v>
      </c>
      <c r="V200" s="136"/>
      <c r="W200" s="136"/>
      <c r="Y200" s="140">
        <v>101.92571219065722</v>
      </c>
      <c r="Z200" s="140"/>
      <c r="AB200" s="90">
        <v>77.66366001744363</v>
      </c>
    </row>
    <row r="201" ht="2.25" customHeight="1"/>
    <row r="202" spans="3:31" ht="2.25" customHeight="1">
      <c r="C202" s="113" t="s">
        <v>221</v>
      </c>
      <c r="D202" s="113"/>
      <c r="H202" s="120" t="s">
        <v>222</v>
      </c>
      <c r="I202" s="120"/>
      <c r="J202" s="120"/>
      <c r="K202" s="120"/>
      <c r="L202" s="120"/>
      <c r="M202" s="120"/>
      <c r="N202" s="120"/>
      <c r="P202" s="115">
        <v>247226.05</v>
      </c>
      <c r="R202" s="115">
        <v>591754</v>
      </c>
      <c r="S202" s="115"/>
      <c r="U202" s="115">
        <v>526495.6</v>
      </c>
      <c r="V202" s="115"/>
      <c r="W202" s="115"/>
      <c r="Y202" s="124">
        <v>212.96121504995128</v>
      </c>
      <c r="Z202" s="124"/>
      <c r="AB202" s="124">
        <v>88.97203905677021</v>
      </c>
      <c r="AE202" s="85"/>
    </row>
    <row r="203" spans="3:28" ht="8.25" customHeight="1">
      <c r="C203" s="113"/>
      <c r="D203" s="113"/>
      <c r="H203" s="120"/>
      <c r="I203" s="120"/>
      <c r="J203" s="120"/>
      <c r="K203" s="120"/>
      <c r="L203" s="120"/>
      <c r="M203" s="120"/>
      <c r="N203" s="120"/>
      <c r="P203" s="115"/>
      <c r="R203" s="115"/>
      <c r="S203" s="115"/>
      <c r="U203" s="115"/>
      <c r="V203" s="115"/>
      <c r="W203" s="115"/>
      <c r="Y203" s="124"/>
      <c r="Z203" s="124"/>
      <c r="AB203" s="124"/>
    </row>
    <row r="204" ht="2.25" customHeight="1"/>
    <row r="205" spans="4:31" ht="2.25" customHeight="1">
      <c r="D205" s="113" t="s">
        <v>670</v>
      </c>
      <c r="E205" s="113"/>
      <c r="F205" s="113"/>
      <c r="H205" s="123" t="s">
        <v>671</v>
      </c>
      <c r="I205" s="123"/>
      <c r="J205" s="123"/>
      <c r="K205" s="123"/>
      <c r="L205" s="123"/>
      <c r="M205" s="123"/>
      <c r="N205" s="123"/>
      <c r="P205" s="115">
        <v>192264.59</v>
      </c>
      <c r="U205" s="115">
        <v>420367.58</v>
      </c>
      <c r="V205" s="115"/>
      <c r="W205" s="115"/>
      <c r="Y205" s="124">
        <v>218.64014585317037</v>
      </c>
      <c r="Z205" s="124"/>
      <c r="AB205" s="124">
        <v>0</v>
      </c>
      <c r="AE205" s="85"/>
    </row>
    <row r="206" spans="4:28" ht="8.25" customHeight="1">
      <c r="D206" s="113"/>
      <c r="E206" s="113"/>
      <c r="F206" s="113"/>
      <c r="H206" s="123"/>
      <c r="I206" s="123"/>
      <c r="J206" s="123"/>
      <c r="K206" s="123"/>
      <c r="L206" s="123"/>
      <c r="M206" s="123"/>
      <c r="N206" s="123"/>
      <c r="P206" s="115"/>
      <c r="U206" s="115"/>
      <c r="V206" s="115"/>
      <c r="W206" s="115"/>
      <c r="Y206" s="124"/>
      <c r="Z206" s="124"/>
      <c r="AB206" s="124"/>
    </row>
    <row r="207" ht="2.25" customHeight="1"/>
    <row r="208" spans="6:31" ht="2.25" customHeight="1">
      <c r="F208" s="113" t="s">
        <v>223</v>
      </c>
      <c r="G208" s="113"/>
      <c r="H208" s="113" t="s">
        <v>224</v>
      </c>
      <c r="I208" s="113"/>
      <c r="J208" s="113"/>
      <c r="K208" s="113"/>
      <c r="L208" s="113"/>
      <c r="M208" s="113"/>
      <c r="N208" s="113"/>
      <c r="P208" s="115">
        <v>192264.59</v>
      </c>
      <c r="U208" s="115">
        <v>420367.58</v>
      </c>
      <c r="V208" s="115"/>
      <c r="W208" s="115"/>
      <c r="Y208" s="124">
        <v>218.64014585317037</v>
      </c>
      <c r="Z208" s="124"/>
      <c r="AB208" s="124">
        <v>0</v>
      </c>
      <c r="AE208" s="85"/>
    </row>
    <row r="209" spans="6:28" ht="8.25" customHeight="1">
      <c r="F209" s="113"/>
      <c r="G209" s="113"/>
      <c r="H209" s="113"/>
      <c r="I209" s="113"/>
      <c r="J209" s="113"/>
      <c r="K209" s="113"/>
      <c r="L209" s="113"/>
      <c r="M209" s="113"/>
      <c r="N209" s="113"/>
      <c r="P209" s="115"/>
      <c r="U209" s="115"/>
      <c r="V209" s="115"/>
      <c r="W209" s="115"/>
      <c r="Y209" s="124"/>
      <c r="Z209" s="124"/>
      <c r="AB209" s="124"/>
    </row>
    <row r="210" ht="2.25" customHeight="1"/>
    <row r="211" spans="4:31" ht="2.25" customHeight="1">
      <c r="D211" s="113" t="s">
        <v>672</v>
      </c>
      <c r="E211" s="113"/>
      <c r="F211" s="113"/>
      <c r="H211" s="123" t="s">
        <v>256</v>
      </c>
      <c r="I211" s="123"/>
      <c r="J211" s="123"/>
      <c r="K211" s="123"/>
      <c r="L211" s="123"/>
      <c r="M211" s="123"/>
      <c r="N211" s="123"/>
      <c r="P211" s="115">
        <v>23352.75</v>
      </c>
      <c r="U211" s="115">
        <v>36776.18</v>
      </c>
      <c r="V211" s="115"/>
      <c r="W211" s="115"/>
      <c r="Y211" s="124">
        <v>157.48115318324395</v>
      </c>
      <c r="Z211" s="124"/>
      <c r="AB211" s="124">
        <v>0</v>
      </c>
      <c r="AE211" s="85"/>
    </row>
    <row r="212" spans="4:28" ht="8.25" customHeight="1">
      <c r="D212" s="113"/>
      <c r="E212" s="113"/>
      <c r="F212" s="113"/>
      <c r="H212" s="123"/>
      <c r="I212" s="123"/>
      <c r="J212" s="123"/>
      <c r="K212" s="123"/>
      <c r="L212" s="123"/>
      <c r="M212" s="123"/>
      <c r="N212" s="123"/>
      <c r="P212" s="115"/>
      <c r="U212" s="115"/>
      <c r="V212" s="115"/>
      <c r="W212" s="115"/>
      <c r="Y212" s="124"/>
      <c r="Z212" s="124"/>
      <c r="AB212" s="124"/>
    </row>
    <row r="213" ht="2.25" customHeight="1"/>
    <row r="214" spans="6:31" ht="2.25" customHeight="1">
      <c r="F214" s="113" t="s">
        <v>255</v>
      </c>
      <c r="G214" s="113"/>
      <c r="H214" s="113" t="s">
        <v>256</v>
      </c>
      <c r="I214" s="113"/>
      <c r="J214" s="113"/>
      <c r="K214" s="113"/>
      <c r="L214" s="113"/>
      <c r="M214" s="113"/>
      <c r="N214" s="113"/>
      <c r="P214" s="115">
        <v>23352.75</v>
      </c>
      <c r="U214" s="115">
        <v>36776.18</v>
      </c>
      <c r="V214" s="115"/>
      <c r="W214" s="115"/>
      <c r="Y214" s="124">
        <v>157.48115318324395</v>
      </c>
      <c r="Z214" s="124"/>
      <c r="AB214" s="124">
        <v>0</v>
      </c>
      <c r="AE214" s="85"/>
    </row>
    <row r="215" spans="6:28" ht="8.25" customHeight="1">
      <c r="F215" s="113"/>
      <c r="G215" s="113"/>
      <c r="H215" s="113"/>
      <c r="I215" s="113"/>
      <c r="J215" s="113"/>
      <c r="K215" s="113"/>
      <c r="L215" s="113"/>
      <c r="M215" s="113"/>
      <c r="N215" s="113"/>
      <c r="P215" s="115"/>
      <c r="U215" s="115"/>
      <c r="V215" s="115"/>
      <c r="W215" s="115"/>
      <c r="Y215" s="124"/>
      <c r="Z215" s="124"/>
      <c r="AB215" s="124"/>
    </row>
    <row r="216" ht="2.25" customHeight="1"/>
    <row r="217" spans="4:31" ht="2.25" customHeight="1">
      <c r="D217" s="113" t="s">
        <v>673</v>
      </c>
      <c r="E217" s="113"/>
      <c r="F217" s="113"/>
      <c r="H217" s="123" t="s">
        <v>674</v>
      </c>
      <c r="I217" s="123"/>
      <c r="J217" s="123"/>
      <c r="K217" s="123"/>
      <c r="L217" s="123"/>
      <c r="M217" s="123"/>
      <c r="N217" s="123"/>
      <c r="P217" s="115">
        <v>31608.71</v>
      </c>
      <c r="U217" s="115">
        <v>69351.84</v>
      </c>
      <c r="V217" s="115"/>
      <c r="W217" s="115"/>
      <c r="Y217" s="124">
        <v>219.40737220848305</v>
      </c>
      <c r="Z217" s="124"/>
      <c r="AB217" s="124">
        <v>0</v>
      </c>
      <c r="AE217" s="85"/>
    </row>
    <row r="218" spans="4:28" ht="8.25" customHeight="1">
      <c r="D218" s="113"/>
      <c r="E218" s="113"/>
      <c r="F218" s="113"/>
      <c r="H218" s="123"/>
      <c r="I218" s="123"/>
      <c r="J218" s="123"/>
      <c r="K218" s="123"/>
      <c r="L218" s="123"/>
      <c r="M218" s="123"/>
      <c r="N218" s="123"/>
      <c r="P218" s="115"/>
      <c r="U218" s="115"/>
      <c r="V218" s="115"/>
      <c r="W218" s="115"/>
      <c r="Y218" s="124"/>
      <c r="Z218" s="124"/>
      <c r="AB218" s="124"/>
    </row>
    <row r="219" ht="2.25" customHeight="1"/>
    <row r="220" spans="6:31" ht="2.25" customHeight="1">
      <c r="F220" s="113" t="s">
        <v>225</v>
      </c>
      <c r="G220" s="113"/>
      <c r="H220" s="113" t="s">
        <v>226</v>
      </c>
      <c r="I220" s="113"/>
      <c r="J220" s="113"/>
      <c r="K220" s="113"/>
      <c r="L220" s="113"/>
      <c r="M220" s="113"/>
      <c r="N220" s="113"/>
      <c r="P220" s="115">
        <v>31608.71</v>
      </c>
      <c r="U220" s="115">
        <v>69351.84</v>
      </c>
      <c r="V220" s="115"/>
      <c r="W220" s="115"/>
      <c r="Y220" s="124">
        <v>219.40737220848305</v>
      </c>
      <c r="Z220" s="124"/>
      <c r="AB220" s="124">
        <v>0</v>
      </c>
      <c r="AE220" s="85"/>
    </row>
    <row r="221" spans="6:28" ht="8.25" customHeight="1">
      <c r="F221" s="113"/>
      <c r="G221" s="113"/>
      <c r="H221" s="113"/>
      <c r="I221" s="113"/>
      <c r="J221" s="113"/>
      <c r="K221" s="113"/>
      <c r="L221" s="113"/>
      <c r="M221" s="113"/>
      <c r="N221" s="113"/>
      <c r="P221" s="115"/>
      <c r="U221" s="115"/>
      <c r="V221" s="115"/>
      <c r="W221" s="115"/>
      <c r="Y221" s="124"/>
      <c r="Z221" s="124"/>
      <c r="AB221" s="124"/>
    </row>
    <row r="222" ht="2.25" customHeight="1"/>
    <row r="223" spans="3:31" ht="2.25" customHeight="1">
      <c r="C223" s="113" t="s">
        <v>185</v>
      </c>
      <c r="D223" s="113"/>
      <c r="H223" s="120" t="s">
        <v>186</v>
      </c>
      <c r="I223" s="120"/>
      <c r="J223" s="120"/>
      <c r="K223" s="120"/>
      <c r="L223" s="120"/>
      <c r="M223" s="120"/>
      <c r="N223" s="120"/>
      <c r="P223" s="115">
        <v>1513683.95</v>
      </c>
      <c r="R223" s="115">
        <v>1990872</v>
      </c>
      <c r="S223" s="115"/>
      <c r="U223" s="115">
        <v>1425770.63</v>
      </c>
      <c r="V223" s="115"/>
      <c r="W223" s="115"/>
      <c r="Y223" s="124">
        <v>94.19209538424451</v>
      </c>
      <c r="Z223" s="124"/>
      <c r="AB223" s="124">
        <v>71.61538411309215</v>
      </c>
      <c r="AE223" s="85"/>
    </row>
    <row r="224" spans="3:28" ht="8.25" customHeight="1">
      <c r="C224" s="113"/>
      <c r="D224" s="113"/>
      <c r="H224" s="120"/>
      <c r="I224" s="120"/>
      <c r="J224" s="120"/>
      <c r="K224" s="120"/>
      <c r="L224" s="120"/>
      <c r="M224" s="120"/>
      <c r="N224" s="120"/>
      <c r="P224" s="115"/>
      <c r="R224" s="115"/>
      <c r="S224" s="115"/>
      <c r="U224" s="115"/>
      <c r="V224" s="115"/>
      <c r="W224" s="115"/>
      <c r="Y224" s="124"/>
      <c r="Z224" s="124"/>
      <c r="AB224" s="124"/>
    </row>
    <row r="225" ht="2.25" customHeight="1"/>
    <row r="226" spans="4:31" ht="2.25" customHeight="1">
      <c r="D226" s="113" t="s">
        <v>675</v>
      </c>
      <c r="E226" s="113"/>
      <c r="F226" s="113"/>
      <c r="H226" s="123" t="s">
        <v>676</v>
      </c>
      <c r="I226" s="123"/>
      <c r="J226" s="123"/>
      <c r="K226" s="123"/>
      <c r="L226" s="123"/>
      <c r="M226" s="123"/>
      <c r="N226" s="123"/>
      <c r="P226" s="115">
        <v>5848.93</v>
      </c>
      <c r="U226" s="115">
        <v>14030.37</v>
      </c>
      <c r="V226" s="115"/>
      <c r="W226" s="115"/>
      <c r="Y226" s="124">
        <v>239.87925996720767</v>
      </c>
      <c r="Z226" s="124"/>
      <c r="AB226" s="124">
        <v>0</v>
      </c>
      <c r="AE226" s="85"/>
    </row>
    <row r="227" spans="4:28" ht="8.25" customHeight="1">
      <c r="D227" s="113"/>
      <c r="E227" s="113"/>
      <c r="F227" s="113"/>
      <c r="H227" s="123"/>
      <c r="I227" s="123"/>
      <c r="J227" s="123"/>
      <c r="K227" s="123"/>
      <c r="L227" s="123"/>
      <c r="M227" s="123"/>
      <c r="N227" s="123"/>
      <c r="P227" s="115"/>
      <c r="U227" s="115"/>
      <c r="V227" s="115"/>
      <c r="W227" s="115"/>
      <c r="Y227" s="124"/>
      <c r="Z227" s="124"/>
      <c r="AB227" s="124"/>
    </row>
    <row r="228" ht="3" customHeight="1"/>
    <row r="229" spans="6:31" ht="2.25" customHeight="1">
      <c r="F229" s="113" t="s">
        <v>229</v>
      </c>
      <c r="G229" s="113"/>
      <c r="H229" s="113" t="s">
        <v>230</v>
      </c>
      <c r="I229" s="113"/>
      <c r="J229" s="113"/>
      <c r="K229" s="113"/>
      <c r="L229" s="113"/>
      <c r="M229" s="113"/>
      <c r="N229" s="113"/>
      <c r="P229" s="115">
        <v>2765.78</v>
      </c>
      <c r="U229" s="115">
        <v>3236.87</v>
      </c>
      <c r="V229" s="115"/>
      <c r="W229" s="115"/>
      <c r="Y229" s="124">
        <v>117.03280810476608</v>
      </c>
      <c r="Z229" s="124"/>
      <c r="AB229" s="124">
        <v>0</v>
      </c>
      <c r="AE229" s="85"/>
    </row>
    <row r="230" spans="6:28" ht="8.25" customHeight="1">
      <c r="F230" s="113"/>
      <c r="G230" s="113"/>
      <c r="H230" s="113"/>
      <c r="I230" s="113"/>
      <c r="J230" s="113"/>
      <c r="K230" s="113"/>
      <c r="L230" s="113"/>
      <c r="M230" s="113"/>
      <c r="N230" s="113"/>
      <c r="P230" s="115"/>
      <c r="U230" s="115"/>
      <c r="V230" s="115"/>
      <c r="W230" s="115"/>
      <c r="Y230" s="124"/>
      <c r="Z230" s="124"/>
      <c r="AB230" s="124"/>
    </row>
    <row r="231" ht="2.25" customHeight="1"/>
    <row r="232" spans="6:31" ht="2.25" customHeight="1">
      <c r="F232" s="113" t="s">
        <v>259</v>
      </c>
      <c r="G232" s="113"/>
      <c r="H232" s="113" t="s">
        <v>260</v>
      </c>
      <c r="I232" s="113"/>
      <c r="J232" s="113"/>
      <c r="K232" s="113"/>
      <c r="L232" s="113"/>
      <c r="M232" s="113"/>
      <c r="N232" s="113"/>
      <c r="P232" s="115">
        <v>1564.8</v>
      </c>
      <c r="U232" s="115">
        <v>6575.06</v>
      </c>
      <c r="V232" s="115"/>
      <c r="W232" s="115"/>
      <c r="Y232" s="124">
        <v>420.18532719836406</v>
      </c>
      <c r="Z232" s="124"/>
      <c r="AB232" s="124">
        <v>0</v>
      </c>
      <c r="AE232" s="85"/>
    </row>
    <row r="233" spans="6:28" ht="8.25" customHeight="1">
      <c r="F233" s="113"/>
      <c r="G233" s="113"/>
      <c r="H233" s="113"/>
      <c r="I233" s="113"/>
      <c r="J233" s="113"/>
      <c r="K233" s="113"/>
      <c r="L233" s="113"/>
      <c r="M233" s="113"/>
      <c r="N233" s="113"/>
      <c r="P233" s="115"/>
      <c r="U233" s="115"/>
      <c r="V233" s="115"/>
      <c r="W233" s="115"/>
      <c r="Y233" s="124"/>
      <c r="Z233" s="124"/>
      <c r="AB233" s="124"/>
    </row>
    <row r="234" ht="2.25" customHeight="1"/>
    <row r="235" spans="6:31" ht="2.25" customHeight="1">
      <c r="F235" s="113" t="s">
        <v>261</v>
      </c>
      <c r="G235" s="113"/>
      <c r="H235" s="113" t="s">
        <v>262</v>
      </c>
      <c r="I235" s="113"/>
      <c r="J235" s="113"/>
      <c r="K235" s="113"/>
      <c r="L235" s="113"/>
      <c r="M235" s="113"/>
      <c r="N235" s="113"/>
      <c r="P235" s="115">
        <v>1518.35</v>
      </c>
      <c r="U235" s="115">
        <v>4218.44</v>
      </c>
      <c r="V235" s="115"/>
      <c r="W235" s="115"/>
      <c r="Y235" s="124">
        <v>277.83053973062863</v>
      </c>
      <c r="Z235" s="124"/>
      <c r="AB235" s="124">
        <v>0</v>
      </c>
      <c r="AE235" s="85"/>
    </row>
    <row r="236" spans="6:28" ht="8.25" customHeight="1">
      <c r="F236" s="113"/>
      <c r="G236" s="113"/>
      <c r="H236" s="113"/>
      <c r="I236" s="113"/>
      <c r="J236" s="113"/>
      <c r="K236" s="113"/>
      <c r="L236" s="113"/>
      <c r="M236" s="113"/>
      <c r="N236" s="113"/>
      <c r="P236" s="115"/>
      <c r="U236" s="115"/>
      <c r="V236" s="115"/>
      <c r="W236" s="115"/>
      <c r="Y236" s="124"/>
      <c r="Z236" s="124"/>
      <c r="AB236" s="124"/>
    </row>
    <row r="237" ht="2.25" customHeight="1"/>
    <row r="238" spans="4:31" ht="2.25" customHeight="1">
      <c r="D238" s="113" t="s">
        <v>677</v>
      </c>
      <c r="E238" s="113"/>
      <c r="F238" s="113"/>
      <c r="H238" s="123" t="s">
        <v>678</v>
      </c>
      <c r="I238" s="123"/>
      <c r="J238" s="123"/>
      <c r="K238" s="123"/>
      <c r="L238" s="123"/>
      <c r="M238" s="123"/>
      <c r="N238" s="123"/>
      <c r="P238" s="115">
        <v>171705.33</v>
      </c>
      <c r="U238" s="115">
        <v>130859.13</v>
      </c>
      <c r="V238" s="115"/>
      <c r="W238" s="115"/>
      <c r="Y238" s="124">
        <v>76.21145482204892</v>
      </c>
      <c r="Z238" s="124"/>
      <c r="AB238" s="124">
        <v>0</v>
      </c>
      <c r="AE238" s="85"/>
    </row>
    <row r="239" spans="4:28" ht="8.25" customHeight="1">
      <c r="D239" s="113"/>
      <c r="E239" s="113"/>
      <c r="F239" s="113"/>
      <c r="H239" s="123"/>
      <c r="I239" s="123"/>
      <c r="J239" s="123"/>
      <c r="K239" s="123"/>
      <c r="L239" s="123"/>
      <c r="M239" s="123"/>
      <c r="N239" s="123"/>
      <c r="P239" s="115"/>
      <c r="U239" s="115"/>
      <c r="V239" s="115"/>
      <c r="W239" s="115"/>
      <c r="Y239" s="124"/>
      <c r="Z239" s="124"/>
      <c r="AB239" s="124"/>
    </row>
    <row r="240" ht="2.25" customHeight="1"/>
    <row r="241" spans="6:31" ht="2.25" customHeight="1">
      <c r="F241" s="113" t="s">
        <v>263</v>
      </c>
      <c r="G241" s="113"/>
      <c r="H241" s="113" t="s">
        <v>264</v>
      </c>
      <c r="I241" s="113"/>
      <c r="J241" s="113"/>
      <c r="K241" s="113"/>
      <c r="L241" s="113"/>
      <c r="M241" s="113"/>
      <c r="N241" s="113"/>
      <c r="P241" s="115">
        <v>22853.82</v>
      </c>
      <c r="U241" s="115">
        <v>20436.04</v>
      </c>
      <c r="V241" s="115"/>
      <c r="W241" s="115"/>
      <c r="Y241" s="124">
        <v>89.42067453055988</v>
      </c>
      <c r="Z241" s="124"/>
      <c r="AB241" s="124">
        <v>0</v>
      </c>
      <c r="AE241" s="85"/>
    </row>
    <row r="242" spans="6:28" ht="8.25" customHeight="1">
      <c r="F242" s="113"/>
      <c r="G242" s="113"/>
      <c r="H242" s="113"/>
      <c r="I242" s="113"/>
      <c r="J242" s="113"/>
      <c r="K242" s="113"/>
      <c r="L242" s="113"/>
      <c r="M242" s="113"/>
      <c r="N242" s="113"/>
      <c r="P242" s="115"/>
      <c r="U242" s="115"/>
      <c r="V242" s="115"/>
      <c r="W242" s="115"/>
      <c r="Y242" s="124"/>
      <c r="Z242" s="124"/>
      <c r="AB242" s="124"/>
    </row>
    <row r="243" ht="2.25" customHeight="1"/>
    <row r="244" spans="6:31" ht="2.25" customHeight="1">
      <c r="F244" s="113" t="s">
        <v>527</v>
      </c>
      <c r="G244" s="113"/>
      <c r="H244" s="113" t="s">
        <v>528</v>
      </c>
      <c r="I244" s="113"/>
      <c r="J244" s="113"/>
      <c r="K244" s="113"/>
      <c r="L244" s="113"/>
      <c r="M244" s="113"/>
      <c r="N244" s="113"/>
      <c r="P244" s="115">
        <v>0</v>
      </c>
      <c r="U244" s="115">
        <v>24861.71</v>
      </c>
      <c r="V244" s="115"/>
      <c r="W244" s="115"/>
      <c r="Y244" s="124"/>
      <c r="Z244" s="124"/>
      <c r="AB244" s="124">
        <v>0</v>
      </c>
      <c r="AE244" s="85"/>
    </row>
    <row r="245" spans="6:28" ht="8.25" customHeight="1">
      <c r="F245" s="113"/>
      <c r="G245" s="113"/>
      <c r="H245" s="113"/>
      <c r="I245" s="113"/>
      <c r="J245" s="113"/>
      <c r="K245" s="113"/>
      <c r="L245" s="113"/>
      <c r="M245" s="113"/>
      <c r="N245" s="113"/>
      <c r="P245" s="115"/>
      <c r="U245" s="115"/>
      <c r="V245" s="115"/>
      <c r="W245" s="115"/>
      <c r="Y245" s="124"/>
      <c r="Z245" s="124"/>
      <c r="AB245" s="124"/>
    </row>
    <row r="246" ht="2.25" customHeight="1"/>
    <row r="247" spans="6:31" ht="2.25" customHeight="1">
      <c r="F247" s="113" t="s">
        <v>231</v>
      </c>
      <c r="G247" s="113"/>
      <c r="H247" s="113" t="s">
        <v>232</v>
      </c>
      <c r="I247" s="113"/>
      <c r="J247" s="113"/>
      <c r="K247" s="113"/>
      <c r="L247" s="113"/>
      <c r="M247" s="113"/>
      <c r="N247" s="113"/>
      <c r="P247" s="115">
        <v>139049.14</v>
      </c>
      <c r="U247" s="115">
        <v>75257.21</v>
      </c>
      <c r="V247" s="115"/>
      <c r="W247" s="115"/>
      <c r="Y247" s="124">
        <v>54.12274394505424</v>
      </c>
      <c r="Z247" s="124"/>
      <c r="AB247" s="124">
        <v>0</v>
      </c>
      <c r="AE247" s="85"/>
    </row>
    <row r="248" spans="6:28" ht="8.25" customHeight="1">
      <c r="F248" s="113"/>
      <c r="G248" s="113"/>
      <c r="H248" s="113"/>
      <c r="I248" s="113"/>
      <c r="J248" s="113"/>
      <c r="K248" s="113"/>
      <c r="L248" s="113"/>
      <c r="M248" s="113"/>
      <c r="N248" s="113"/>
      <c r="P248" s="115"/>
      <c r="U248" s="115"/>
      <c r="V248" s="115"/>
      <c r="W248" s="115"/>
      <c r="Y248" s="124"/>
      <c r="Z248" s="124"/>
      <c r="AB248" s="124"/>
    </row>
    <row r="249" ht="2.25" customHeight="1"/>
    <row r="250" spans="6:31" ht="2.25" customHeight="1">
      <c r="F250" s="113" t="s">
        <v>265</v>
      </c>
      <c r="G250" s="113"/>
      <c r="H250" s="113" t="s">
        <v>266</v>
      </c>
      <c r="I250" s="113"/>
      <c r="J250" s="113"/>
      <c r="K250" s="113"/>
      <c r="L250" s="113"/>
      <c r="M250" s="113"/>
      <c r="N250" s="113"/>
      <c r="P250" s="115">
        <v>5038.59</v>
      </c>
      <c r="U250" s="115">
        <v>4401.13</v>
      </c>
      <c r="V250" s="115"/>
      <c r="W250" s="115"/>
      <c r="Y250" s="124">
        <v>87.34844470377625</v>
      </c>
      <c r="Z250" s="124"/>
      <c r="AB250" s="124">
        <v>0</v>
      </c>
      <c r="AE250" s="85"/>
    </row>
    <row r="251" spans="6:28" ht="8.25" customHeight="1">
      <c r="F251" s="113"/>
      <c r="G251" s="113"/>
      <c r="H251" s="113"/>
      <c r="I251" s="113"/>
      <c r="J251" s="113"/>
      <c r="K251" s="113"/>
      <c r="L251" s="113"/>
      <c r="M251" s="113"/>
      <c r="N251" s="113"/>
      <c r="P251" s="115"/>
      <c r="U251" s="115"/>
      <c r="V251" s="115"/>
      <c r="W251" s="115"/>
      <c r="Y251" s="124"/>
      <c r="Z251" s="124"/>
      <c r="AB251" s="124"/>
    </row>
    <row r="252" ht="2.25" customHeight="1"/>
    <row r="253" spans="6:31" ht="2.25" customHeight="1">
      <c r="F253" s="113" t="s">
        <v>267</v>
      </c>
      <c r="G253" s="113"/>
      <c r="H253" s="113" t="s">
        <v>268</v>
      </c>
      <c r="I253" s="113"/>
      <c r="J253" s="113"/>
      <c r="K253" s="113"/>
      <c r="L253" s="113"/>
      <c r="M253" s="113"/>
      <c r="N253" s="113"/>
      <c r="P253" s="115">
        <v>512.31</v>
      </c>
      <c r="U253" s="115">
        <v>3506</v>
      </c>
      <c r="V253" s="115"/>
      <c r="W253" s="115"/>
      <c r="Y253" s="124">
        <v>684.3512716909684</v>
      </c>
      <c r="Z253" s="124"/>
      <c r="AB253" s="124">
        <v>0</v>
      </c>
      <c r="AE253" s="85"/>
    </row>
    <row r="254" spans="6:28" ht="8.25" customHeight="1">
      <c r="F254" s="113"/>
      <c r="G254" s="113"/>
      <c r="H254" s="113"/>
      <c r="I254" s="113"/>
      <c r="J254" s="113"/>
      <c r="K254" s="113"/>
      <c r="L254" s="113"/>
      <c r="M254" s="113"/>
      <c r="N254" s="113"/>
      <c r="P254" s="115"/>
      <c r="U254" s="115"/>
      <c r="V254" s="115"/>
      <c r="W254" s="115"/>
      <c r="Y254" s="124"/>
      <c r="Z254" s="124"/>
      <c r="AB254" s="124"/>
    </row>
    <row r="255" ht="2.25" customHeight="1"/>
    <row r="256" spans="6:31" ht="2.25" customHeight="1">
      <c r="F256" s="113" t="s">
        <v>315</v>
      </c>
      <c r="G256" s="113"/>
      <c r="H256" s="113" t="s">
        <v>316</v>
      </c>
      <c r="I256" s="113"/>
      <c r="J256" s="113"/>
      <c r="K256" s="113"/>
      <c r="L256" s="113"/>
      <c r="M256" s="113"/>
      <c r="N256" s="113"/>
      <c r="P256" s="115">
        <v>4251.47</v>
      </c>
      <c r="U256" s="115">
        <v>2397.04</v>
      </c>
      <c r="V256" s="115"/>
      <c r="W256" s="115"/>
      <c r="Y256" s="124">
        <v>56.38143983139948</v>
      </c>
      <c r="Z256" s="124"/>
      <c r="AB256" s="124">
        <v>0</v>
      </c>
      <c r="AE256" s="85"/>
    </row>
    <row r="257" spans="6:28" ht="8.25" customHeight="1">
      <c r="F257" s="113"/>
      <c r="G257" s="113"/>
      <c r="H257" s="113"/>
      <c r="I257" s="113"/>
      <c r="J257" s="113"/>
      <c r="K257" s="113"/>
      <c r="L257" s="113"/>
      <c r="M257" s="113"/>
      <c r="N257" s="113"/>
      <c r="P257" s="115"/>
      <c r="U257" s="115"/>
      <c r="V257" s="115"/>
      <c r="W257" s="115"/>
      <c r="Y257" s="124"/>
      <c r="Z257" s="124"/>
      <c r="AB257" s="124"/>
    </row>
    <row r="258" ht="2.25" customHeight="1"/>
    <row r="259" spans="4:31" ht="2.25" customHeight="1">
      <c r="D259" s="113" t="s">
        <v>679</v>
      </c>
      <c r="E259" s="113"/>
      <c r="F259" s="113"/>
      <c r="H259" s="123" t="s">
        <v>680</v>
      </c>
      <c r="I259" s="123"/>
      <c r="J259" s="123"/>
      <c r="K259" s="123"/>
      <c r="L259" s="123"/>
      <c r="M259" s="123"/>
      <c r="N259" s="123"/>
      <c r="P259" s="115">
        <v>1124696.66</v>
      </c>
      <c r="U259" s="115">
        <v>1184250.35</v>
      </c>
      <c r="V259" s="115"/>
      <c r="W259" s="115"/>
      <c r="Y259" s="124">
        <v>105.29508907761851</v>
      </c>
      <c r="Z259" s="124"/>
      <c r="AB259" s="124">
        <v>0</v>
      </c>
      <c r="AE259" s="85"/>
    </row>
    <row r="260" spans="4:28" ht="8.25" customHeight="1">
      <c r="D260" s="113"/>
      <c r="E260" s="113"/>
      <c r="F260" s="113"/>
      <c r="H260" s="123"/>
      <c r="I260" s="123"/>
      <c r="J260" s="123"/>
      <c r="K260" s="123"/>
      <c r="L260" s="123"/>
      <c r="M260" s="123"/>
      <c r="N260" s="123"/>
      <c r="P260" s="115"/>
      <c r="U260" s="115"/>
      <c r="V260" s="115"/>
      <c r="W260" s="115"/>
      <c r="Y260" s="124"/>
      <c r="Z260" s="124"/>
      <c r="AB260" s="124"/>
    </row>
    <row r="261" ht="2.25" customHeight="1"/>
    <row r="262" spans="6:31" ht="2.25" customHeight="1">
      <c r="F262" s="113" t="s">
        <v>269</v>
      </c>
      <c r="G262" s="113"/>
      <c r="H262" s="113" t="s">
        <v>270</v>
      </c>
      <c r="I262" s="113"/>
      <c r="J262" s="113"/>
      <c r="K262" s="113"/>
      <c r="L262" s="113"/>
      <c r="M262" s="113"/>
      <c r="N262" s="113"/>
      <c r="P262" s="115">
        <v>13567.59</v>
      </c>
      <c r="U262" s="115">
        <v>15134.38</v>
      </c>
      <c r="V262" s="115"/>
      <c r="W262" s="115"/>
      <c r="Y262" s="124">
        <v>111.54803469149641</v>
      </c>
      <c r="Z262" s="124"/>
      <c r="AB262" s="124">
        <v>0</v>
      </c>
      <c r="AE262" s="85"/>
    </row>
    <row r="263" spans="6:28" ht="8.25" customHeight="1">
      <c r="F263" s="113"/>
      <c r="G263" s="113"/>
      <c r="H263" s="113"/>
      <c r="I263" s="113"/>
      <c r="J263" s="113"/>
      <c r="K263" s="113"/>
      <c r="L263" s="113"/>
      <c r="M263" s="113"/>
      <c r="N263" s="113"/>
      <c r="P263" s="115"/>
      <c r="U263" s="115"/>
      <c r="V263" s="115"/>
      <c r="W263" s="115"/>
      <c r="Y263" s="124"/>
      <c r="Z263" s="124"/>
      <c r="AB263" s="124"/>
    </row>
    <row r="264" ht="2.25" customHeight="1"/>
    <row r="265" spans="6:31" ht="2.25" customHeight="1">
      <c r="F265" s="113" t="s">
        <v>271</v>
      </c>
      <c r="G265" s="113"/>
      <c r="H265" s="113" t="s">
        <v>272</v>
      </c>
      <c r="I265" s="113"/>
      <c r="J265" s="113"/>
      <c r="K265" s="113"/>
      <c r="L265" s="113"/>
      <c r="M265" s="113"/>
      <c r="N265" s="113"/>
      <c r="P265" s="115">
        <v>653026.1</v>
      </c>
      <c r="U265" s="115">
        <v>811761.29</v>
      </c>
      <c r="V265" s="115"/>
      <c r="W265" s="115"/>
      <c r="Y265" s="124">
        <v>124.30763333961693</v>
      </c>
      <c r="Z265" s="124"/>
      <c r="AB265" s="124">
        <v>0</v>
      </c>
      <c r="AE265" s="85"/>
    </row>
    <row r="266" spans="6:28" ht="8.25" customHeight="1">
      <c r="F266" s="113"/>
      <c r="G266" s="113"/>
      <c r="H266" s="113"/>
      <c r="I266" s="113"/>
      <c r="J266" s="113"/>
      <c r="K266" s="113"/>
      <c r="L266" s="113"/>
      <c r="M266" s="113"/>
      <c r="N266" s="113"/>
      <c r="P266" s="115"/>
      <c r="U266" s="115"/>
      <c r="V266" s="115"/>
      <c r="W266" s="115"/>
      <c r="Y266" s="124"/>
      <c r="Z266" s="124"/>
      <c r="AB266" s="124"/>
    </row>
    <row r="267" ht="2.25" customHeight="1"/>
    <row r="268" spans="6:31" ht="2.25" customHeight="1">
      <c r="F268" s="113" t="s">
        <v>187</v>
      </c>
      <c r="G268" s="113"/>
      <c r="H268" s="113" t="s">
        <v>188</v>
      </c>
      <c r="I268" s="113"/>
      <c r="J268" s="113"/>
      <c r="K268" s="113"/>
      <c r="L268" s="113"/>
      <c r="M268" s="113"/>
      <c r="N268" s="113"/>
      <c r="P268" s="115">
        <v>48041.72</v>
      </c>
      <c r="U268" s="115">
        <v>80410.06</v>
      </c>
      <c r="V268" s="115"/>
      <c r="W268" s="115"/>
      <c r="Y268" s="124">
        <v>167.3754811443054</v>
      </c>
      <c r="Z268" s="124"/>
      <c r="AB268" s="124">
        <v>0</v>
      </c>
      <c r="AE268" s="85"/>
    </row>
    <row r="269" spans="6:28" ht="8.25" customHeight="1">
      <c r="F269" s="113"/>
      <c r="G269" s="113"/>
      <c r="H269" s="113"/>
      <c r="I269" s="113"/>
      <c r="J269" s="113"/>
      <c r="K269" s="113"/>
      <c r="L269" s="113"/>
      <c r="M269" s="113"/>
      <c r="N269" s="113"/>
      <c r="P269" s="115"/>
      <c r="U269" s="115"/>
      <c r="V269" s="115"/>
      <c r="W269" s="115"/>
      <c r="Y269" s="124"/>
      <c r="Z269" s="124"/>
      <c r="AB269" s="124"/>
    </row>
    <row r="270" ht="2.25" customHeight="1"/>
    <row r="271" spans="6:31" ht="2.25" customHeight="1">
      <c r="F271" s="113" t="s">
        <v>273</v>
      </c>
      <c r="G271" s="113"/>
      <c r="H271" s="113" t="s">
        <v>274</v>
      </c>
      <c r="I271" s="113"/>
      <c r="J271" s="113"/>
      <c r="K271" s="113"/>
      <c r="L271" s="113"/>
      <c r="M271" s="113"/>
      <c r="N271" s="113"/>
      <c r="P271" s="115">
        <v>37704.73</v>
      </c>
      <c r="U271" s="115">
        <v>42272.61</v>
      </c>
      <c r="V271" s="115"/>
      <c r="W271" s="115"/>
      <c r="Y271" s="124">
        <v>112.1148725902559</v>
      </c>
      <c r="Z271" s="124"/>
      <c r="AB271" s="124">
        <v>0</v>
      </c>
      <c r="AE271" s="85"/>
    </row>
    <row r="272" spans="6:28" ht="8.25" customHeight="1">
      <c r="F272" s="113"/>
      <c r="G272" s="113"/>
      <c r="H272" s="113"/>
      <c r="I272" s="113"/>
      <c r="J272" s="113"/>
      <c r="K272" s="113"/>
      <c r="L272" s="113"/>
      <c r="M272" s="113"/>
      <c r="N272" s="113"/>
      <c r="P272" s="115"/>
      <c r="U272" s="115"/>
      <c r="V272" s="115"/>
      <c r="W272" s="115"/>
      <c r="Y272" s="124"/>
      <c r="Z272" s="124"/>
      <c r="AB272" s="124"/>
    </row>
    <row r="273" ht="2.25" customHeight="1"/>
    <row r="274" spans="6:31" ht="2.25" customHeight="1">
      <c r="F274" s="113" t="s">
        <v>275</v>
      </c>
      <c r="G274" s="113"/>
      <c r="H274" s="113" t="s">
        <v>276</v>
      </c>
      <c r="I274" s="113"/>
      <c r="J274" s="113"/>
      <c r="K274" s="113"/>
      <c r="L274" s="113"/>
      <c r="M274" s="113"/>
      <c r="N274" s="113"/>
      <c r="P274" s="115">
        <v>1918.46</v>
      </c>
      <c r="U274" s="115">
        <v>1616.17</v>
      </c>
      <c r="V274" s="115"/>
      <c r="W274" s="115"/>
      <c r="Y274" s="124">
        <v>84.24309081242247</v>
      </c>
      <c r="Z274" s="124"/>
      <c r="AB274" s="124">
        <v>0</v>
      </c>
      <c r="AE274" s="85"/>
    </row>
    <row r="275" spans="6:28" ht="8.25" customHeight="1">
      <c r="F275" s="113"/>
      <c r="G275" s="113"/>
      <c r="H275" s="113"/>
      <c r="I275" s="113"/>
      <c r="J275" s="113"/>
      <c r="K275" s="113"/>
      <c r="L275" s="113"/>
      <c r="M275" s="113"/>
      <c r="N275" s="113"/>
      <c r="P275" s="115"/>
      <c r="U275" s="115"/>
      <c r="V275" s="115"/>
      <c r="W275" s="115"/>
      <c r="Y275" s="124"/>
      <c r="Z275" s="124"/>
      <c r="AB275" s="124"/>
    </row>
    <row r="276" ht="2.25" customHeight="1"/>
    <row r="277" spans="6:31" ht="2.25" customHeight="1">
      <c r="F277" s="113" t="s">
        <v>371</v>
      </c>
      <c r="G277" s="113"/>
      <c r="H277" s="113" t="s">
        <v>372</v>
      </c>
      <c r="I277" s="113"/>
      <c r="J277" s="113"/>
      <c r="K277" s="113"/>
      <c r="L277" s="113"/>
      <c r="M277" s="113"/>
      <c r="N277" s="113"/>
      <c r="P277" s="115">
        <v>12002.4</v>
      </c>
      <c r="U277" s="115">
        <v>7547.92</v>
      </c>
      <c r="V277" s="115"/>
      <c r="W277" s="115"/>
      <c r="Y277" s="124">
        <v>62.88675598213691</v>
      </c>
      <c r="Z277" s="124"/>
      <c r="AB277" s="124">
        <v>0</v>
      </c>
      <c r="AE277" s="85"/>
    </row>
    <row r="278" spans="6:28" ht="8.25" customHeight="1">
      <c r="F278" s="113"/>
      <c r="G278" s="113"/>
      <c r="H278" s="113"/>
      <c r="I278" s="113"/>
      <c r="J278" s="113"/>
      <c r="K278" s="113"/>
      <c r="L278" s="113"/>
      <c r="M278" s="113"/>
      <c r="N278" s="113"/>
      <c r="P278" s="115"/>
      <c r="U278" s="115"/>
      <c r="V278" s="115"/>
      <c r="W278" s="115"/>
      <c r="Y278" s="124"/>
      <c r="Z278" s="124"/>
      <c r="AB278" s="124"/>
    </row>
    <row r="279" ht="2.25" customHeight="1"/>
    <row r="280" spans="6:31" ht="2.25" customHeight="1">
      <c r="F280" s="113" t="s">
        <v>277</v>
      </c>
      <c r="G280" s="113"/>
      <c r="H280" s="113" t="s">
        <v>278</v>
      </c>
      <c r="I280" s="113"/>
      <c r="J280" s="113"/>
      <c r="K280" s="113"/>
      <c r="L280" s="113"/>
      <c r="M280" s="113"/>
      <c r="N280" s="113"/>
      <c r="P280" s="115">
        <v>262892.67</v>
      </c>
      <c r="U280" s="115">
        <v>107144.28</v>
      </c>
      <c r="V280" s="115"/>
      <c r="W280" s="115"/>
      <c r="Y280" s="124">
        <v>40.755902399256705</v>
      </c>
      <c r="Z280" s="124"/>
      <c r="AB280" s="124">
        <v>0</v>
      </c>
      <c r="AE280" s="85"/>
    </row>
    <row r="281" spans="6:28" ht="8.25" customHeight="1">
      <c r="F281" s="113"/>
      <c r="G281" s="113"/>
      <c r="H281" s="113"/>
      <c r="I281" s="113"/>
      <c r="J281" s="113"/>
      <c r="K281" s="113"/>
      <c r="L281" s="113"/>
      <c r="M281" s="113"/>
      <c r="N281" s="113"/>
      <c r="P281" s="115"/>
      <c r="U281" s="115"/>
      <c r="V281" s="115"/>
      <c r="W281" s="115"/>
      <c r="Y281" s="124"/>
      <c r="Z281" s="124"/>
      <c r="AB281" s="124"/>
    </row>
    <row r="282" ht="2.25" customHeight="1"/>
    <row r="283" spans="6:31" ht="2.25" customHeight="1">
      <c r="F283" s="113" t="s">
        <v>279</v>
      </c>
      <c r="G283" s="113"/>
      <c r="H283" s="113" t="s">
        <v>280</v>
      </c>
      <c r="I283" s="113"/>
      <c r="J283" s="113"/>
      <c r="K283" s="113"/>
      <c r="L283" s="113"/>
      <c r="M283" s="113"/>
      <c r="N283" s="113"/>
      <c r="P283" s="115">
        <v>12724.8</v>
      </c>
      <c r="U283" s="115">
        <v>20543.71</v>
      </c>
      <c r="V283" s="115"/>
      <c r="W283" s="115"/>
      <c r="Y283" s="124">
        <v>161.44623098201936</v>
      </c>
      <c r="Z283" s="124"/>
      <c r="AB283" s="124">
        <v>0</v>
      </c>
      <c r="AE283" s="85"/>
    </row>
    <row r="284" spans="6:28" ht="8.25" customHeight="1">
      <c r="F284" s="113"/>
      <c r="G284" s="113"/>
      <c r="H284" s="113"/>
      <c r="I284" s="113"/>
      <c r="J284" s="113"/>
      <c r="K284" s="113"/>
      <c r="L284" s="113"/>
      <c r="M284" s="113"/>
      <c r="N284" s="113"/>
      <c r="P284" s="115"/>
      <c r="U284" s="115"/>
      <c r="V284" s="115"/>
      <c r="W284" s="115"/>
      <c r="Y284" s="124"/>
      <c r="Z284" s="124"/>
      <c r="AB284" s="124"/>
    </row>
    <row r="285" ht="2.25" customHeight="1"/>
    <row r="286" spans="6:31" ht="2.25" customHeight="1">
      <c r="F286" s="113" t="s">
        <v>281</v>
      </c>
      <c r="G286" s="113"/>
      <c r="H286" s="113" t="s">
        <v>282</v>
      </c>
      <c r="I286" s="113"/>
      <c r="J286" s="113"/>
      <c r="K286" s="113"/>
      <c r="L286" s="113"/>
      <c r="M286" s="113"/>
      <c r="N286" s="113"/>
      <c r="P286" s="115">
        <v>82818.19</v>
      </c>
      <c r="U286" s="115">
        <v>97819.93</v>
      </c>
      <c r="V286" s="115"/>
      <c r="W286" s="115"/>
      <c r="Y286" s="124">
        <v>118.11406407215614</v>
      </c>
      <c r="Z286" s="124"/>
      <c r="AB286" s="124">
        <v>0</v>
      </c>
      <c r="AE286" s="85"/>
    </row>
    <row r="287" spans="6:28" ht="8.25" customHeight="1">
      <c r="F287" s="113"/>
      <c r="G287" s="113"/>
      <c r="H287" s="113"/>
      <c r="I287" s="113"/>
      <c r="J287" s="113"/>
      <c r="K287" s="113"/>
      <c r="L287" s="113"/>
      <c r="M287" s="113"/>
      <c r="N287" s="113"/>
      <c r="P287" s="115"/>
      <c r="U287" s="115"/>
      <c r="V287" s="115"/>
      <c r="W287" s="115"/>
      <c r="Y287" s="124"/>
      <c r="Z287" s="124"/>
      <c r="AB287" s="124"/>
    </row>
    <row r="288" ht="2.25" customHeight="1"/>
    <row r="289" spans="4:31" ht="2.25" customHeight="1">
      <c r="D289" s="113" t="s">
        <v>681</v>
      </c>
      <c r="E289" s="113"/>
      <c r="F289" s="113"/>
      <c r="H289" s="123" t="s">
        <v>192</v>
      </c>
      <c r="I289" s="123"/>
      <c r="J289" s="123"/>
      <c r="K289" s="123"/>
      <c r="L289" s="123"/>
      <c r="M289" s="123"/>
      <c r="N289" s="123"/>
      <c r="P289" s="115">
        <v>211433.03</v>
      </c>
      <c r="U289" s="115">
        <v>96630.78</v>
      </c>
      <c r="V289" s="115"/>
      <c r="W289" s="115"/>
      <c r="Y289" s="124">
        <v>45.7027835244096</v>
      </c>
      <c r="Z289" s="124"/>
      <c r="AB289" s="124">
        <v>0</v>
      </c>
      <c r="AE289" s="85"/>
    </row>
    <row r="290" spans="4:28" ht="8.25" customHeight="1">
      <c r="D290" s="113"/>
      <c r="E290" s="113"/>
      <c r="F290" s="113"/>
      <c r="H290" s="123"/>
      <c r="I290" s="123"/>
      <c r="J290" s="123"/>
      <c r="K290" s="123"/>
      <c r="L290" s="123"/>
      <c r="M290" s="123"/>
      <c r="N290" s="123"/>
      <c r="P290" s="115"/>
      <c r="U290" s="115"/>
      <c r="V290" s="115"/>
      <c r="W290" s="115"/>
      <c r="Y290" s="124"/>
      <c r="Z290" s="124"/>
      <c r="AB290" s="124"/>
    </row>
    <row r="291" ht="2.25" customHeight="1"/>
    <row r="292" spans="6:31" ht="2.25" customHeight="1">
      <c r="F292" s="113" t="s">
        <v>203</v>
      </c>
      <c r="G292" s="113"/>
      <c r="H292" s="113" t="s">
        <v>204</v>
      </c>
      <c r="I292" s="113"/>
      <c r="J292" s="113"/>
      <c r="K292" s="113"/>
      <c r="L292" s="113"/>
      <c r="M292" s="113"/>
      <c r="N292" s="113"/>
      <c r="P292" s="115">
        <v>2235.46</v>
      </c>
      <c r="U292" s="115">
        <v>1863.74</v>
      </c>
      <c r="V292" s="115"/>
      <c r="W292" s="115"/>
      <c r="Y292" s="124">
        <v>83.37165505086202</v>
      </c>
      <c r="Z292" s="124"/>
      <c r="AB292" s="124">
        <v>0</v>
      </c>
      <c r="AE292" s="85"/>
    </row>
    <row r="293" spans="6:28" ht="8.25" customHeight="1">
      <c r="F293" s="113"/>
      <c r="G293" s="113"/>
      <c r="H293" s="113"/>
      <c r="I293" s="113"/>
      <c r="J293" s="113"/>
      <c r="K293" s="113"/>
      <c r="L293" s="113"/>
      <c r="M293" s="113"/>
      <c r="N293" s="113"/>
      <c r="P293" s="115"/>
      <c r="U293" s="115"/>
      <c r="V293" s="115"/>
      <c r="W293" s="115"/>
      <c r="Y293" s="124"/>
      <c r="Z293" s="124"/>
      <c r="AB293" s="124"/>
    </row>
    <row r="294" ht="2.25" customHeight="1"/>
    <row r="295" spans="6:31" ht="2.25" customHeight="1">
      <c r="F295" s="113" t="s">
        <v>283</v>
      </c>
      <c r="G295" s="113"/>
      <c r="H295" s="113" t="s">
        <v>284</v>
      </c>
      <c r="I295" s="113"/>
      <c r="J295" s="113"/>
      <c r="K295" s="113"/>
      <c r="L295" s="113"/>
      <c r="M295" s="113"/>
      <c r="N295" s="113"/>
      <c r="P295" s="115">
        <v>9970.66</v>
      </c>
      <c r="U295" s="115">
        <v>11636.58</v>
      </c>
      <c r="V295" s="115"/>
      <c r="W295" s="115"/>
      <c r="Y295" s="124">
        <v>116.70822192312245</v>
      </c>
      <c r="Z295" s="124"/>
      <c r="AB295" s="124">
        <v>0</v>
      </c>
      <c r="AE295" s="85"/>
    </row>
    <row r="296" spans="6:28" ht="8.25" customHeight="1">
      <c r="F296" s="113"/>
      <c r="G296" s="113"/>
      <c r="H296" s="113"/>
      <c r="I296" s="113"/>
      <c r="J296" s="113"/>
      <c r="K296" s="113"/>
      <c r="L296" s="113"/>
      <c r="M296" s="113"/>
      <c r="N296" s="113"/>
      <c r="P296" s="115"/>
      <c r="U296" s="115"/>
      <c r="V296" s="115"/>
      <c r="W296" s="115"/>
      <c r="Y296" s="124"/>
      <c r="Z296" s="124"/>
      <c r="AB296" s="124"/>
    </row>
    <row r="297" ht="2.25" customHeight="1"/>
    <row r="298" spans="6:31" ht="2.25" customHeight="1">
      <c r="F298" s="113" t="s">
        <v>189</v>
      </c>
      <c r="G298" s="113"/>
      <c r="H298" s="113" t="s">
        <v>190</v>
      </c>
      <c r="I298" s="113"/>
      <c r="J298" s="113"/>
      <c r="K298" s="113"/>
      <c r="L298" s="113"/>
      <c r="M298" s="113"/>
      <c r="N298" s="113"/>
      <c r="P298" s="115">
        <v>21447.23</v>
      </c>
      <c r="U298" s="115">
        <v>32186.4</v>
      </c>
      <c r="V298" s="115"/>
      <c r="W298" s="115"/>
      <c r="Y298" s="124">
        <v>150.07252684845548</v>
      </c>
      <c r="Z298" s="124"/>
      <c r="AB298" s="124">
        <v>0</v>
      </c>
      <c r="AE298" s="85"/>
    </row>
    <row r="299" spans="6:28" ht="8.25" customHeight="1">
      <c r="F299" s="113"/>
      <c r="G299" s="113"/>
      <c r="H299" s="113"/>
      <c r="I299" s="113"/>
      <c r="J299" s="113"/>
      <c r="K299" s="113"/>
      <c r="L299" s="113"/>
      <c r="M299" s="113"/>
      <c r="N299" s="113"/>
      <c r="P299" s="115"/>
      <c r="U299" s="115"/>
      <c r="V299" s="115"/>
      <c r="W299" s="115"/>
      <c r="Y299" s="124"/>
      <c r="Z299" s="124"/>
      <c r="AB299" s="124"/>
    </row>
    <row r="300" ht="2.25" customHeight="1"/>
    <row r="301" spans="6:31" ht="2.25" customHeight="1">
      <c r="F301" s="113" t="s">
        <v>285</v>
      </c>
      <c r="G301" s="113"/>
      <c r="H301" s="113" t="s">
        <v>286</v>
      </c>
      <c r="I301" s="113"/>
      <c r="J301" s="113"/>
      <c r="K301" s="113"/>
      <c r="L301" s="113"/>
      <c r="M301" s="113"/>
      <c r="N301" s="113"/>
      <c r="P301" s="115">
        <v>2158.74</v>
      </c>
      <c r="U301" s="115">
        <v>2950.94</v>
      </c>
      <c r="V301" s="115"/>
      <c r="W301" s="115"/>
      <c r="Y301" s="124">
        <v>136.69733270333623</v>
      </c>
      <c r="Z301" s="124"/>
      <c r="AB301" s="124">
        <v>0</v>
      </c>
      <c r="AE301" s="85"/>
    </row>
    <row r="302" spans="6:28" ht="8.25" customHeight="1">
      <c r="F302" s="113"/>
      <c r="G302" s="113"/>
      <c r="H302" s="113"/>
      <c r="I302" s="113"/>
      <c r="J302" s="113"/>
      <c r="K302" s="113"/>
      <c r="L302" s="113"/>
      <c r="M302" s="113"/>
      <c r="N302" s="113"/>
      <c r="P302" s="115"/>
      <c r="U302" s="115"/>
      <c r="V302" s="115"/>
      <c r="W302" s="115"/>
      <c r="Y302" s="124"/>
      <c r="Z302" s="124"/>
      <c r="AB302" s="124"/>
    </row>
    <row r="303" ht="2.25" customHeight="1"/>
    <row r="304" spans="6:31" ht="2.25" customHeight="1">
      <c r="F304" s="113" t="s">
        <v>287</v>
      </c>
      <c r="G304" s="113"/>
      <c r="H304" s="113" t="s">
        <v>288</v>
      </c>
      <c r="I304" s="113"/>
      <c r="J304" s="113"/>
      <c r="K304" s="113"/>
      <c r="L304" s="113"/>
      <c r="M304" s="113"/>
      <c r="N304" s="113"/>
      <c r="P304" s="115">
        <v>36635.83</v>
      </c>
      <c r="U304" s="115">
        <v>24291.5</v>
      </c>
      <c r="V304" s="115"/>
      <c r="W304" s="115"/>
      <c r="Y304" s="124">
        <v>66.30530821875743</v>
      </c>
      <c r="Z304" s="124"/>
      <c r="AB304" s="124">
        <v>0</v>
      </c>
      <c r="AE304" s="85"/>
    </row>
    <row r="305" spans="6:28" ht="8.25" customHeight="1">
      <c r="F305" s="113"/>
      <c r="G305" s="113"/>
      <c r="H305" s="113"/>
      <c r="I305" s="113"/>
      <c r="J305" s="113"/>
      <c r="K305" s="113"/>
      <c r="L305" s="113"/>
      <c r="M305" s="113"/>
      <c r="N305" s="113"/>
      <c r="P305" s="115"/>
      <c r="U305" s="115"/>
      <c r="V305" s="115"/>
      <c r="W305" s="115"/>
      <c r="Y305" s="124"/>
      <c r="Z305" s="124"/>
      <c r="AB305" s="124"/>
    </row>
    <row r="306" ht="2.25" customHeight="1"/>
    <row r="307" spans="6:31" ht="2.25" customHeight="1">
      <c r="F307" s="113" t="s">
        <v>289</v>
      </c>
      <c r="G307" s="113"/>
      <c r="H307" s="113" t="s">
        <v>290</v>
      </c>
      <c r="I307" s="113"/>
      <c r="J307" s="113"/>
      <c r="K307" s="113"/>
      <c r="L307" s="113"/>
      <c r="M307" s="113"/>
      <c r="N307" s="113"/>
      <c r="P307" s="115">
        <v>14320.21</v>
      </c>
      <c r="U307" s="115">
        <v>8025.58</v>
      </c>
      <c r="V307" s="115"/>
      <c r="W307" s="115"/>
      <c r="Y307" s="124">
        <v>56.04373120226589</v>
      </c>
      <c r="Z307" s="124"/>
      <c r="AB307" s="124">
        <v>0</v>
      </c>
      <c r="AE307" s="85"/>
    </row>
    <row r="308" spans="6:28" ht="8.25" customHeight="1">
      <c r="F308" s="113"/>
      <c r="G308" s="113"/>
      <c r="H308" s="113"/>
      <c r="I308" s="113"/>
      <c r="J308" s="113"/>
      <c r="K308" s="113"/>
      <c r="L308" s="113"/>
      <c r="M308" s="113"/>
      <c r="N308" s="113"/>
      <c r="P308" s="115"/>
      <c r="U308" s="115"/>
      <c r="V308" s="115"/>
      <c r="W308" s="115"/>
      <c r="Y308" s="124"/>
      <c r="Z308" s="124"/>
      <c r="AB308" s="124"/>
    </row>
    <row r="309" ht="2.25" customHeight="1"/>
    <row r="310" spans="6:31" ht="2.25" customHeight="1">
      <c r="F310" s="113" t="s">
        <v>191</v>
      </c>
      <c r="G310" s="113"/>
      <c r="H310" s="113" t="s">
        <v>192</v>
      </c>
      <c r="I310" s="113"/>
      <c r="J310" s="113"/>
      <c r="K310" s="113"/>
      <c r="L310" s="113"/>
      <c r="M310" s="113"/>
      <c r="N310" s="113"/>
      <c r="P310" s="115">
        <v>124664.9</v>
      </c>
      <c r="U310" s="115">
        <v>15676.04</v>
      </c>
      <c r="V310" s="115"/>
      <c r="W310" s="115"/>
      <c r="Y310" s="124">
        <v>12.574541831742536</v>
      </c>
      <c r="Z310" s="124"/>
      <c r="AB310" s="124">
        <v>0</v>
      </c>
      <c r="AE310" s="85"/>
    </row>
    <row r="311" spans="6:28" ht="8.25" customHeight="1">
      <c r="F311" s="113"/>
      <c r="G311" s="113"/>
      <c r="H311" s="113"/>
      <c r="I311" s="113"/>
      <c r="J311" s="113"/>
      <c r="K311" s="113"/>
      <c r="L311" s="113"/>
      <c r="M311" s="113"/>
      <c r="N311" s="113"/>
      <c r="P311" s="115"/>
      <c r="U311" s="115"/>
      <c r="V311" s="115"/>
      <c r="W311" s="115"/>
      <c r="Y311" s="124"/>
      <c r="Z311" s="124"/>
      <c r="AB311" s="124"/>
    </row>
    <row r="312" ht="2.25" customHeight="1"/>
    <row r="313" spans="3:31" ht="2.25" customHeight="1">
      <c r="C313" s="113" t="s">
        <v>293</v>
      </c>
      <c r="D313" s="113"/>
      <c r="H313" s="120" t="s">
        <v>294</v>
      </c>
      <c r="I313" s="120"/>
      <c r="J313" s="120"/>
      <c r="K313" s="120"/>
      <c r="L313" s="120"/>
      <c r="M313" s="120"/>
      <c r="N313" s="120"/>
      <c r="P313" s="115">
        <v>173243.42</v>
      </c>
      <c r="R313" s="115">
        <v>72772</v>
      </c>
      <c r="S313" s="115"/>
      <c r="U313" s="115">
        <v>26323.11</v>
      </c>
      <c r="V313" s="115"/>
      <c r="W313" s="115"/>
      <c r="Y313" s="124">
        <v>15.194291361830654</v>
      </c>
      <c r="Z313" s="124"/>
      <c r="AB313" s="124">
        <v>36.17203045127247</v>
      </c>
      <c r="AE313" s="85"/>
    </row>
    <row r="314" spans="3:28" ht="8.25" customHeight="1">
      <c r="C314" s="113"/>
      <c r="D314" s="113"/>
      <c r="H314" s="120"/>
      <c r="I314" s="120"/>
      <c r="J314" s="120"/>
      <c r="K314" s="120"/>
      <c r="L314" s="120"/>
      <c r="M314" s="120"/>
      <c r="N314" s="120"/>
      <c r="P314" s="115"/>
      <c r="R314" s="115"/>
      <c r="S314" s="115"/>
      <c r="U314" s="115"/>
      <c r="V314" s="115"/>
      <c r="W314" s="115"/>
      <c r="Y314" s="124"/>
      <c r="Z314" s="124"/>
      <c r="AB314" s="124"/>
    </row>
    <row r="315" ht="2.25" customHeight="1"/>
    <row r="316" spans="4:31" ht="2.25" customHeight="1">
      <c r="D316" s="113" t="s">
        <v>682</v>
      </c>
      <c r="E316" s="113"/>
      <c r="F316" s="113"/>
      <c r="H316" s="123" t="s">
        <v>683</v>
      </c>
      <c r="I316" s="123"/>
      <c r="J316" s="123"/>
      <c r="K316" s="123"/>
      <c r="L316" s="123"/>
      <c r="M316" s="123"/>
      <c r="N316" s="123"/>
      <c r="P316" s="115">
        <v>13973.96</v>
      </c>
      <c r="U316" s="115">
        <v>17019.82</v>
      </c>
      <c r="V316" s="115"/>
      <c r="W316" s="115"/>
      <c r="Y316" s="124">
        <v>121.79668469066752</v>
      </c>
      <c r="Z316" s="124"/>
      <c r="AB316" s="124">
        <v>0</v>
      </c>
      <c r="AE316" s="85"/>
    </row>
    <row r="317" spans="4:28" ht="8.25" customHeight="1">
      <c r="D317" s="113"/>
      <c r="E317" s="113"/>
      <c r="F317" s="113"/>
      <c r="H317" s="123"/>
      <c r="I317" s="123"/>
      <c r="J317" s="123"/>
      <c r="K317" s="123"/>
      <c r="L317" s="123"/>
      <c r="M317" s="123"/>
      <c r="N317" s="123"/>
      <c r="P317" s="115"/>
      <c r="U317" s="115"/>
      <c r="V317" s="115"/>
      <c r="W317" s="115"/>
      <c r="Y317" s="124"/>
      <c r="Z317" s="124"/>
      <c r="AB317" s="124"/>
    </row>
    <row r="318" ht="2.25" customHeight="1"/>
    <row r="319" spans="6:31" ht="2.25" customHeight="1">
      <c r="F319" s="113" t="s">
        <v>303</v>
      </c>
      <c r="G319" s="113"/>
      <c r="H319" s="113" t="s">
        <v>304</v>
      </c>
      <c r="I319" s="113"/>
      <c r="J319" s="113"/>
      <c r="K319" s="113"/>
      <c r="L319" s="113"/>
      <c r="M319" s="113"/>
      <c r="N319" s="113"/>
      <c r="P319" s="115">
        <v>13973.96</v>
      </c>
      <c r="U319" s="115">
        <v>17019.82</v>
      </c>
      <c r="V319" s="115"/>
      <c r="W319" s="115"/>
      <c r="Y319" s="124">
        <v>121.79668469066752</v>
      </c>
      <c r="Z319" s="124"/>
      <c r="AB319" s="124">
        <v>0</v>
      </c>
      <c r="AE319" s="85"/>
    </row>
    <row r="320" spans="6:28" ht="8.25" customHeight="1">
      <c r="F320" s="113"/>
      <c r="G320" s="113"/>
      <c r="H320" s="113"/>
      <c r="I320" s="113"/>
      <c r="J320" s="113"/>
      <c r="K320" s="113"/>
      <c r="L320" s="113"/>
      <c r="M320" s="113"/>
      <c r="N320" s="113"/>
      <c r="P320" s="115"/>
      <c r="U320" s="115"/>
      <c r="V320" s="115"/>
      <c r="W320" s="115"/>
      <c r="Y320" s="124"/>
      <c r="Z320" s="124"/>
      <c r="AB320" s="124"/>
    </row>
    <row r="321" ht="2.25" customHeight="1"/>
    <row r="322" spans="4:31" ht="2.25" customHeight="1">
      <c r="D322" s="113" t="s">
        <v>684</v>
      </c>
      <c r="E322" s="113"/>
      <c r="F322" s="113"/>
      <c r="H322" s="123" t="s">
        <v>685</v>
      </c>
      <c r="I322" s="123"/>
      <c r="J322" s="123"/>
      <c r="K322" s="123"/>
      <c r="L322" s="123"/>
      <c r="M322" s="123"/>
      <c r="N322" s="123"/>
      <c r="P322" s="115">
        <v>159269.46</v>
      </c>
      <c r="U322" s="115">
        <v>9303.29</v>
      </c>
      <c r="V322" s="115"/>
      <c r="W322" s="115"/>
      <c r="Y322" s="124">
        <v>5.841226560321107</v>
      </c>
      <c r="Z322" s="124"/>
      <c r="AB322" s="124">
        <v>0</v>
      </c>
      <c r="AE322" s="85"/>
    </row>
    <row r="323" spans="4:28" ht="8.25" customHeight="1">
      <c r="D323" s="113"/>
      <c r="E323" s="113"/>
      <c r="F323" s="113"/>
      <c r="H323" s="123"/>
      <c r="I323" s="123"/>
      <c r="J323" s="123"/>
      <c r="K323" s="123"/>
      <c r="L323" s="123"/>
      <c r="M323" s="123"/>
      <c r="N323" s="123"/>
      <c r="P323" s="115"/>
      <c r="U323" s="115"/>
      <c r="V323" s="115"/>
      <c r="W323" s="115"/>
      <c r="Y323" s="124"/>
      <c r="Z323" s="124"/>
      <c r="AB323" s="124"/>
    </row>
    <row r="324" ht="2.25" customHeight="1"/>
    <row r="325" spans="6:31" ht="2.25" customHeight="1">
      <c r="F325" s="113" t="s">
        <v>295</v>
      </c>
      <c r="G325" s="113"/>
      <c r="H325" s="113" t="s">
        <v>296</v>
      </c>
      <c r="I325" s="113"/>
      <c r="J325" s="113"/>
      <c r="K325" s="113"/>
      <c r="L325" s="113"/>
      <c r="M325" s="113"/>
      <c r="N325" s="113"/>
      <c r="P325" s="115">
        <v>9495.98</v>
      </c>
      <c r="U325" s="115">
        <v>9122.09</v>
      </c>
      <c r="V325" s="115"/>
      <c r="W325" s="115"/>
      <c r="Y325" s="124">
        <v>96.0626496685966</v>
      </c>
      <c r="Z325" s="124"/>
      <c r="AB325" s="124">
        <v>0</v>
      </c>
      <c r="AE325" s="85"/>
    </row>
    <row r="326" spans="6:28" ht="8.25" customHeight="1">
      <c r="F326" s="113"/>
      <c r="G326" s="113"/>
      <c r="H326" s="113"/>
      <c r="I326" s="113"/>
      <c r="J326" s="113"/>
      <c r="K326" s="113"/>
      <c r="L326" s="113"/>
      <c r="M326" s="113"/>
      <c r="N326" s="113"/>
      <c r="P326" s="115"/>
      <c r="U326" s="115"/>
      <c r="V326" s="115"/>
      <c r="W326" s="115"/>
      <c r="Y326" s="124"/>
      <c r="Z326" s="124"/>
      <c r="AB326" s="124"/>
    </row>
    <row r="327" ht="2.25" customHeight="1"/>
    <row r="328" spans="6:31" ht="2.25" customHeight="1">
      <c r="F328" s="113" t="s">
        <v>297</v>
      </c>
      <c r="G328" s="113"/>
      <c r="H328" s="113" t="s">
        <v>298</v>
      </c>
      <c r="I328" s="113"/>
      <c r="J328" s="113"/>
      <c r="K328" s="113"/>
      <c r="L328" s="113"/>
      <c r="M328" s="113"/>
      <c r="N328" s="113"/>
      <c r="P328" s="115">
        <v>401.95</v>
      </c>
      <c r="U328" s="115">
        <v>2.56</v>
      </c>
      <c r="V328" s="115"/>
      <c r="W328" s="115"/>
      <c r="Y328" s="124">
        <v>0.6368951362109716</v>
      </c>
      <c r="Z328" s="124"/>
      <c r="AB328" s="124">
        <v>0</v>
      </c>
      <c r="AE328" s="85"/>
    </row>
    <row r="329" spans="6:28" ht="8.25" customHeight="1">
      <c r="F329" s="113"/>
      <c r="G329" s="113"/>
      <c r="H329" s="113"/>
      <c r="I329" s="113"/>
      <c r="J329" s="113"/>
      <c r="K329" s="113"/>
      <c r="L329" s="113"/>
      <c r="M329" s="113"/>
      <c r="N329" s="113"/>
      <c r="P329" s="115"/>
      <c r="U329" s="115"/>
      <c r="V329" s="115"/>
      <c r="W329" s="115"/>
      <c r="Y329" s="124"/>
      <c r="Z329" s="124"/>
      <c r="AB329" s="124"/>
    </row>
    <row r="330" ht="2.25" customHeight="1"/>
    <row r="331" spans="6:31" ht="2.25" customHeight="1">
      <c r="F331" s="113" t="s">
        <v>299</v>
      </c>
      <c r="G331" s="113"/>
      <c r="H331" s="113" t="s">
        <v>300</v>
      </c>
      <c r="I331" s="113"/>
      <c r="J331" s="113"/>
      <c r="K331" s="113"/>
      <c r="L331" s="113"/>
      <c r="M331" s="113"/>
      <c r="N331" s="113"/>
      <c r="P331" s="115">
        <v>149371.53</v>
      </c>
      <c r="U331" s="115">
        <v>178.64</v>
      </c>
      <c r="V331" s="115"/>
      <c r="W331" s="115"/>
      <c r="Y331" s="124">
        <v>0.11959440999231914</v>
      </c>
      <c r="Z331" s="124"/>
      <c r="AB331" s="124">
        <v>0</v>
      </c>
      <c r="AE331" s="85"/>
    </row>
    <row r="332" spans="6:28" ht="8.25" customHeight="1">
      <c r="F332" s="113"/>
      <c r="G332" s="113"/>
      <c r="H332" s="113"/>
      <c r="I332" s="113"/>
      <c r="J332" s="113"/>
      <c r="K332" s="113"/>
      <c r="L332" s="113"/>
      <c r="M332" s="113"/>
      <c r="N332" s="113"/>
      <c r="P332" s="115"/>
      <c r="U332" s="115"/>
      <c r="V332" s="115"/>
      <c r="W332" s="115"/>
      <c r="Y332" s="124"/>
      <c r="Z332" s="124"/>
      <c r="AB332" s="124"/>
    </row>
    <row r="333" ht="2.25" customHeight="1"/>
    <row r="334" spans="3:31" ht="2.25" customHeight="1">
      <c r="C334" s="113" t="s">
        <v>350</v>
      </c>
      <c r="D334" s="113"/>
      <c r="H334" s="120" t="s">
        <v>351</v>
      </c>
      <c r="I334" s="120"/>
      <c r="J334" s="120"/>
      <c r="K334" s="120"/>
      <c r="L334" s="120"/>
      <c r="M334" s="120"/>
      <c r="N334" s="120"/>
      <c r="P334" s="115">
        <v>241954.57</v>
      </c>
      <c r="R334" s="115">
        <v>98866</v>
      </c>
      <c r="S334" s="115"/>
      <c r="U334" s="115">
        <v>47059.51</v>
      </c>
      <c r="V334" s="115"/>
      <c r="W334" s="115"/>
      <c r="Y334" s="124">
        <v>19.44972975711928</v>
      </c>
      <c r="Z334" s="124"/>
      <c r="AB334" s="124">
        <v>47.599285902130156</v>
      </c>
      <c r="AE334" s="85"/>
    </row>
    <row r="335" spans="3:28" ht="8.25" customHeight="1">
      <c r="C335" s="113"/>
      <c r="D335" s="113"/>
      <c r="H335" s="120"/>
      <c r="I335" s="120"/>
      <c r="J335" s="120"/>
      <c r="K335" s="120"/>
      <c r="L335" s="120"/>
      <c r="M335" s="120"/>
      <c r="N335" s="120"/>
      <c r="P335" s="115"/>
      <c r="R335" s="115"/>
      <c r="S335" s="115"/>
      <c r="U335" s="115"/>
      <c r="V335" s="115"/>
      <c r="W335" s="115"/>
      <c r="Y335" s="124"/>
      <c r="Z335" s="124"/>
      <c r="AB335" s="124"/>
    </row>
    <row r="336" ht="2.25" customHeight="1"/>
    <row r="337" spans="4:31" ht="2.25" customHeight="1">
      <c r="D337" s="113" t="s">
        <v>686</v>
      </c>
      <c r="E337" s="113"/>
      <c r="F337" s="113"/>
      <c r="H337" s="123" t="s">
        <v>687</v>
      </c>
      <c r="I337" s="123"/>
      <c r="J337" s="123"/>
      <c r="K337" s="123"/>
      <c r="L337" s="123"/>
      <c r="M337" s="123"/>
      <c r="N337" s="123"/>
      <c r="P337" s="115">
        <v>12239.66</v>
      </c>
      <c r="U337" s="115">
        <v>39127.77</v>
      </c>
      <c r="V337" s="115"/>
      <c r="W337" s="115"/>
      <c r="Y337" s="124">
        <v>319.68020353506546</v>
      </c>
      <c r="Z337" s="124"/>
      <c r="AB337" s="124">
        <v>0</v>
      </c>
      <c r="AE337" s="85"/>
    </row>
    <row r="338" spans="4:28" ht="8.25" customHeight="1">
      <c r="D338" s="113"/>
      <c r="E338" s="113"/>
      <c r="F338" s="113"/>
      <c r="H338" s="123"/>
      <c r="I338" s="123"/>
      <c r="J338" s="123"/>
      <c r="K338" s="123"/>
      <c r="L338" s="123"/>
      <c r="M338" s="123"/>
      <c r="N338" s="123"/>
      <c r="P338" s="115"/>
      <c r="U338" s="115"/>
      <c r="V338" s="115"/>
      <c r="W338" s="115"/>
      <c r="Y338" s="124"/>
      <c r="Z338" s="124"/>
      <c r="AB338" s="124"/>
    </row>
    <row r="339" ht="2.25" customHeight="1"/>
    <row r="340" spans="6:31" ht="2.25" customHeight="1">
      <c r="F340" s="113" t="s">
        <v>492</v>
      </c>
      <c r="G340" s="113"/>
      <c r="H340" s="113" t="s">
        <v>493</v>
      </c>
      <c r="I340" s="113"/>
      <c r="J340" s="113"/>
      <c r="K340" s="113"/>
      <c r="L340" s="113"/>
      <c r="M340" s="113"/>
      <c r="N340" s="113"/>
      <c r="P340" s="115">
        <v>2584.51</v>
      </c>
      <c r="U340" s="115">
        <v>337.29</v>
      </c>
      <c r="V340" s="115"/>
      <c r="W340" s="115"/>
      <c r="Y340" s="124">
        <v>13.05044283055589</v>
      </c>
      <c r="Z340" s="124"/>
      <c r="AB340" s="124">
        <v>0</v>
      </c>
      <c r="AE340" s="85"/>
    </row>
    <row r="341" spans="6:28" ht="8.25" customHeight="1">
      <c r="F341" s="113"/>
      <c r="G341" s="113"/>
      <c r="H341" s="113"/>
      <c r="I341" s="113"/>
      <c r="J341" s="113"/>
      <c r="K341" s="113"/>
      <c r="L341" s="113"/>
      <c r="M341" s="113"/>
      <c r="N341" s="113"/>
      <c r="P341" s="115"/>
      <c r="U341" s="115"/>
      <c r="V341" s="115"/>
      <c r="W341" s="115"/>
      <c r="Y341" s="124"/>
      <c r="Z341" s="124"/>
      <c r="AB341" s="124"/>
    </row>
    <row r="342" ht="2.25" customHeight="1"/>
    <row r="343" spans="6:31" ht="2.25" customHeight="1">
      <c r="F343" s="113" t="s">
        <v>352</v>
      </c>
      <c r="G343" s="113"/>
      <c r="H343" s="113" t="s">
        <v>353</v>
      </c>
      <c r="I343" s="113"/>
      <c r="J343" s="113"/>
      <c r="K343" s="113"/>
      <c r="L343" s="113"/>
      <c r="M343" s="113"/>
      <c r="N343" s="113"/>
      <c r="P343" s="115">
        <v>9655.15</v>
      </c>
      <c r="U343" s="115">
        <v>38790.48</v>
      </c>
      <c r="V343" s="115"/>
      <c r="W343" s="115"/>
      <c r="Y343" s="124">
        <v>401.75947551306825</v>
      </c>
      <c r="Z343" s="124"/>
      <c r="AB343" s="124">
        <v>0</v>
      </c>
      <c r="AE343" s="85"/>
    </row>
    <row r="344" spans="6:28" ht="8.25" customHeight="1">
      <c r="F344" s="113"/>
      <c r="G344" s="113"/>
      <c r="H344" s="113"/>
      <c r="I344" s="113"/>
      <c r="J344" s="113"/>
      <c r="K344" s="113"/>
      <c r="L344" s="113"/>
      <c r="M344" s="113"/>
      <c r="N344" s="113"/>
      <c r="P344" s="115"/>
      <c r="U344" s="115"/>
      <c r="V344" s="115"/>
      <c r="W344" s="115"/>
      <c r="Y344" s="124"/>
      <c r="Z344" s="124"/>
      <c r="AB344" s="124"/>
    </row>
    <row r="345" ht="2.25" customHeight="1"/>
    <row r="346" spans="4:31" ht="2.25" customHeight="1">
      <c r="D346" s="113" t="s">
        <v>688</v>
      </c>
      <c r="E346" s="113"/>
      <c r="F346" s="113"/>
      <c r="H346" s="123" t="s">
        <v>689</v>
      </c>
      <c r="I346" s="123"/>
      <c r="J346" s="123"/>
      <c r="K346" s="123"/>
      <c r="L346" s="123"/>
      <c r="M346" s="123"/>
      <c r="N346" s="123"/>
      <c r="P346" s="115">
        <v>133838.61</v>
      </c>
      <c r="U346" s="115">
        <v>7931.74</v>
      </c>
      <c r="V346" s="115"/>
      <c r="W346" s="115"/>
      <c r="Y346" s="124">
        <v>5.926346664837599</v>
      </c>
      <c r="Z346" s="124"/>
      <c r="AB346" s="124">
        <v>0</v>
      </c>
      <c r="AE346" s="85"/>
    </row>
    <row r="347" spans="4:28" ht="8.25" customHeight="1">
      <c r="D347" s="113"/>
      <c r="E347" s="113"/>
      <c r="F347" s="113"/>
      <c r="H347" s="123"/>
      <c r="I347" s="123"/>
      <c r="J347" s="123"/>
      <c r="K347" s="123"/>
      <c r="L347" s="123"/>
      <c r="M347" s="123"/>
      <c r="N347" s="123"/>
      <c r="P347" s="115"/>
      <c r="U347" s="115"/>
      <c r="V347" s="115"/>
      <c r="W347" s="115"/>
      <c r="Y347" s="124"/>
      <c r="Z347" s="124"/>
      <c r="AB347" s="124"/>
    </row>
    <row r="348" ht="2.25" customHeight="1"/>
    <row r="349" spans="6:31" ht="2.25" customHeight="1">
      <c r="F349" s="113" t="s">
        <v>494</v>
      </c>
      <c r="G349" s="113"/>
      <c r="H349" s="113" t="s">
        <v>495</v>
      </c>
      <c r="I349" s="113"/>
      <c r="J349" s="113"/>
      <c r="K349" s="113"/>
      <c r="L349" s="113"/>
      <c r="M349" s="113"/>
      <c r="N349" s="113"/>
      <c r="P349" s="115">
        <v>663.61</v>
      </c>
      <c r="U349" s="115">
        <v>5277.74</v>
      </c>
      <c r="V349" s="115"/>
      <c r="W349" s="115"/>
      <c r="Y349" s="124">
        <v>795.30748481789</v>
      </c>
      <c r="Z349" s="124"/>
      <c r="AB349" s="124">
        <v>0</v>
      </c>
      <c r="AE349" s="85"/>
    </row>
    <row r="350" spans="6:28" ht="8.25" customHeight="1">
      <c r="F350" s="113"/>
      <c r="G350" s="113"/>
      <c r="H350" s="113"/>
      <c r="I350" s="113"/>
      <c r="J350" s="113"/>
      <c r="K350" s="113"/>
      <c r="L350" s="113"/>
      <c r="M350" s="113"/>
      <c r="N350" s="113"/>
      <c r="P350" s="115"/>
      <c r="U350" s="115"/>
      <c r="V350" s="115"/>
      <c r="W350" s="115"/>
      <c r="Y350" s="124"/>
      <c r="Z350" s="124"/>
      <c r="AB350" s="124"/>
    </row>
    <row r="351" ht="2.25" customHeight="1"/>
    <row r="352" spans="6:31" ht="2.25" customHeight="1">
      <c r="F352" s="113" t="s">
        <v>484</v>
      </c>
      <c r="G352" s="113"/>
      <c r="H352" s="113" t="s">
        <v>485</v>
      </c>
      <c r="I352" s="113"/>
      <c r="J352" s="113"/>
      <c r="K352" s="113"/>
      <c r="L352" s="113"/>
      <c r="M352" s="113"/>
      <c r="N352" s="113"/>
      <c r="P352" s="115">
        <v>133175</v>
      </c>
      <c r="U352" s="115">
        <v>2654</v>
      </c>
      <c r="V352" s="115"/>
      <c r="W352" s="115"/>
      <c r="Y352" s="124">
        <v>1.9928665290031913</v>
      </c>
      <c r="Z352" s="124"/>
      <c r="AB352" s="124">
        <v>0</v>
      </c>
      <c r="AE352" s="85"/>
    </row>
    <row r="353" spans="6:28" ht="8.25" customHeight="1">
      <c r="F353" s="113"/>
      <c r="G353" s="113"/>
      <c r="H353" s="113"/>
      <c r="I353" s="113"/>
      <c r="J353" s="113"/>
      <c r="K353" s="113"/>
      <c r="L353" s="113"/>
      <c r="M353" s="113"/>
      <c r="N353" s="113"/>
      <c r="P353" s="115"/>
      <c r="U353" s="115"/>
      <c r="V353" s="115"/>
      <c r="W353" s="115"/>
      <c r="Y353" s="124"/>
      <c r="Z353" s="124"/>
      <c r="AB353" s="124"/>
    </row>
    <row r="354" ht="2.25" customHeight="1"/>
    <row r="355" spans="4:31" ht="2.25" customHeight="1">
      <c r="D355" s="113" t="s">
        <v>690</v>
      </c>
      <c r="E355" s="113"/>
      <c r="F355" s="113"/>
      <c r="H355" s="123" t="s">
        <v>691</v>
      </c>
      <c r="I355" s="123"/>
      <c r="J355" s="123"/>
      <c r="K355" s="123"/>
      <c r="L355" s="123"/>
      <c r="M355" s="123"/>
      <c r="N355" s="123"/>
      <c r="P355" s="115">
        <v>95876.3</v>
      </c>
      <c r="U355" s="115">
        <v>0</v>
      </c>
      <c r="V355" s="115"/>
      <c r="W355" s="115"/>
      <c r="Y355" s="124">
        <v>0</v>
      </c>
      <c r="Z355" s="124"/>
      <c r="AB355" s="124">
        <v>0</v>
      </c>
      <c r="AE355" s="85"/>
    </row>
    <row r="356" spans="4:28" ht="8.25" customHeight="1">
      <c r="D356" s="113"/>
      <c r="E356" s="113"/>
      <c r="F356" s="113"/>
      <c r="H356" s="123"/>
      <c r="I356" s="123"/>
      <c r="J356" s="123"/>
      <c r="K356" s="123"/>
      <c r="L356" s="123"/>
      <c r="M356" s="123"/>
      <c r="N356" s="123"/>
      <c r="P356" s="115"/>
      <c r="U356" s="115"/>
      <c r="V356" s="115"/>
      <c r="W356" s="115"/>
      <c r="Y356" s="124"/>
      <c r="Z356" s="124"/>
      <c r="AB356" s="124"/>
    </row>
    <row r="357" spans="8:14" ht="12.75" customHeight="1">
      <c r="H357" s="123"/>
      <c r="I357" s="123"/>
      <c r="J357" s="123"/>
      <c r="K357" s="123"/>
      <c r="L357" s="123"/>
      <c r="M357" s="123"/>
      <c r="N357" s="123"/>
    </row>
    <row r="358" ht="0" customHeight="1" hidden="1"/>
    <row r="359" spans="6:31" ht="2.25" customHeight="1">
      <c r="F359" s="113" t="s">
        <v>692</v>
      </c>
      <c r="G359" s="113"/>
      <c r="H359" s="113" t="s">
        <v>693</v>
      </c>
      <c r="I359" s="113"/>
      <c r="J359" s="113"/>
      <c r="K359" s="113"/>
      <c r="L359" s="113"/>
      <c r="M359" s="113"/>
      <c r="N359" s="113"/>
      <c r="P359" s="115">
        <v>95876.3</v>
      </c>
      <c r="U359" s="115">
        <v>0</v>
      </c>
      <c r="V359" s="115"/>
      <c r="W359" s="115"/>
      <c r="Y359" s="124">
        <v>0</v>
      </c>
      <c r="Z359" s="124"/>
      <c r="AB359" s="124">
        <v>0</v>
      </c>
      <c r="AE359" s="85"/>
    </row>
    <row r="360" spans="6:28" ht="8.25" customHeight="1">
      <c r="F360" s="113"/>
      <c r="G360" s="113"/>
      <c r="H360" s="113"/>
      <c r="I360" s="113"/>
      <c r="J360" s="113"/>
      <c r="K360" s="113"/>
      <c r="L360" s="113"/>
      <c r="M360" s="113"/>
      <c r="N360" s="113"/>
      <c r="P360" s="115"/>
      <c r="U360" s="115"/>
      <c r="V360" s="115"/>
      <c r="W360" s="115"/>
      <c r="Y360" s="124"/>
      <c r="Z360" s="124"/>
      <c r="AB360" s="124"/>
    </row>
    <row r="361" spans="8:14" ht="12.75" customHeight="1">
      <c r="H361" s="113"/>
      <c r="I361" s="113"/>
      <c r="J361" s="113"/>
      <c r="K361" s="113"/>
      <c r="L361" s="113"/>
      <c r="M361" s="113"/>
      <c r="N361" s="113"/>
    </row>
    <row r="362" ht="0" customHeight="1" hidden="1"/>
    <row r="363" spans="3:31" ht="2.25" customHeight="1">
      <c r="C363" s="113" t="s">
        <v>364</v>
      </c>
      <c r="D363" s="113"/>
      <c r="H363" s="120" t="s">
        <v>365</v>
      </c>
      <c r="I363" s="120"/>
      <c r="J363" s="120"/>
      <c r="K363" s="120"/>
      <c r="L363" s="120"/>
      <c r="M363" s="120"/>
      <c r="N363" s="120"/>
      <c r="P363" s="115">
        <v>58191.43</v>
      </c>
      <c r="R363" s="115">
        <v>79731</v>
      </c>
      <c r="S363" s="115"/>
      <c r="U363" s="115">
        <v>73271.85</v>
      </c>
      <c r="V363" s="115"/>
      <c r="W363" s="115"/>
      <c r="Y363" s="124">
        <v>125.91519060452715</v>
      </c>
      <c r="Z363" s="124"/>
      <c r="AB363" s="124">
        <v>91.89882228994996</v>
      </c>
      <c r="AE363" s="85"/>
    </row>
    <row r="364" spans="3:28" ht="8.25" customHeight="1">
      <c r="C364" s="113"/>
      <c r="D364" s="113"/>
      <c r="H364" s="120"/>
      <c r="I364" s="120"/>
      <c r="J364" s="120"/>
      <c r="K364" s="120"/>
      <c r="L364" s="120"/>
      <c r="M364" s="120"/>
      <c r="N364" s="120"/>
      <c r="P364" s="115"/>
      <c r="R364" s="115"/>
      <c r="S364" s="115"/>
      <c r="U364" s="115"/>
      <c r="V364" s="115"/>
      <c r="W364" s="115"/>
      <c r="Y364" s="124"/>
      <c r="Z364" s="124"/>
      <c r="AB364" s="124"/>
    </row>
    <row r="365" ht="2.25" customHeight="1"/>
    <row r="366" spans="4:31" ht="2.25" customHeight="1">
      <c r="D366" s="113" t="s">
        <v>694</v>
      </c>
      <c r="E366" s="113"/>
      <c r="F366" s="113"/>
      <c r="H366" s="123" t="s">
        <v>695</v>
      </c>
      <c r="I366" s="123"/>
      <c r="J366" s="123"/>
      <c r="K366" s="123"/>
      <c r="L366" s="123"/>
      <c r="M366" s="123"/>
      <c r="N366" s="123"/>
      <c r="P366" s="115">
        <v>58191.43</v>
      </c>
      <c r="U366" s="115">
        <v>73271.85</v>
      </c>
      <c r="V366" s="115"/>
      <c r="W366" s="115"/>
      <c r="Y366" s="124">
        <v>125.91519060452715</v>
      </c>
      <c r="Z366" s="124"/>
      <c r="AB366" s="124">
        <v>0</v>
      </c>
      <c r="AE366" s="85"/>
    </row>
    <row r="367" spans="4:28" ht="8.25" customHeight="1">
      <c r="D367" s="113"/>
      <c r="E367" s="113"/>
      <c r="F367" s="113"/>
      <c r="H367" s="123"/>
      <c r="I367" s="123"/>
      <c r="J367" s="123"/>
      <c r="K367" s="123"/>
      <c r="L367" s="123"/>
      <c r="M367" s="123"/>
      <c r="N367" s="123"/>
      <c r="P367" s="115"/>
      <c r="U367" s="115"/>
      <c r="V367" s="115"/>
      <c r="W367" s="115"/>
      <c r="Y367" s="124"/>
      <c r="Z367" s="124"/>
      <c r="AB367" s="124"/>
    </row>
    <row r="368" ht="2.25" customHeight="1"/>
    <row r="369" spans="6:31" ht="2.25" customHeight="1">
      <c r="F369" s="113" t="s">
        <v>366</v>
      </c>
      <c r="G369" s="113"/>
      <c r="H369" s="113" t="s">
        <v>367</v>
      </c>
      <c r="I369" s="113"/>
      <c r="J369" s="113"/>
      <c r="K369" s="113"/>
      <c r="L369" s="113"/>
      <c r="M369" s="113"/>
      <c r="N369" s="113"/>
      <c r="P369" s="115">
        <v>58191.43</v>
      </c>
      <c r="U369" s="115">
        <v>73271.85</v>
      </c>
      <c r="V369" s="115"/>
      <c r="W369" s="115"/>
      <c r="Y369" s="124">
        <v>125.91519060452715</v>
      </c>
      <c r="Z369" s="124"/>
      <c r="AB369" s="124">
        <v>0</v>
      </c>
      <c r="AE369" s="85"/>
    </row>
    <row r="370" spans="6:28" ht="8.25" customHeight="1">
      <c r="F370" s="113"/>
      <c r="G370" s="113"/>
      <c r="H370" s="113"/>
      <c r="I370" s="113"/>
      <c r="J370" s="113"/>
      <c r="K370" s="113"/>
      <c r="L370" s="113"/>
      <c r="M370" s="113"/>
      <c r="N370" s="113"/>
      <c r="P370" s="115"/>
      <c r="U370" s="115"/>
      <c r="V370" s="115"/>
      <c r="W370" s="115"/>
      <c r="Y370" s="124"/>
      <c r="Z370" s="124"/>
      <c r="AB370" s="124"/>
    </row>
    <row r="371" ht="2.25" customHeight="1"/>
    <row r="372" spans="3:31" ht="2.25" customHeight="1">
      <c r="C372" s="113" t="s">
        <v>197</v>
      </c>
      <c r="D372" s="113"/>
      <c r="H372" s="120" t="s">
        <v>198</v>
      </c>
      <c r="I372" s="120"/>
      <c r="J372" s="120"/>
      <c r="K372" s="120"/>
      <c r="L372" s="120"/>
      <c r="M372" s="120"/>
      <c r="N372" s="120"/>
      <c r="P372" s="115">
        <v>474825.56</v>
      </c>
      <c r="R372" s="115">
        <v>721458</v>
      </c>
      <c r="S372" s="115"/>
      <c r="U372" s="115">
        <v>662374.23</v>
      </c>
      <c r="V372" s="115"/>
      <c r="W372" s="115"/>
      <c r="Y372" s="124">
        <v>139.4984360151126</v>
      </c>
      <c r="Z372" s="124"/>
      <c r="AB372" s="124">
        <v>91.81050456159609</v>
      </c>
      <c r="AE372" s="85"/>
    </row>
    <row r="373" spans="3:28" ht="8.25" customHeight="1">
      <c r="C373" s="113"/>
      <c r="D373" s="113"/>
      <c r="H373" s="120"/>
      <c r="I373" s="120"/>
      <c r="J373" s="120"/>
      <c r="K373" s="120"/>
      <c r="L373" s="120"/>
      <c r="M373" s="120"/>
      <c r="N373" s="120"/>
      <c r="P373" s="115"/>
      <c r="R373" s="115"/>
      <c r="S373" s="115"/>
      <c r="U373" s="115"/>
      <c r="V373" s="115"/>
      <c r="W373" s="115"/>
      <c r="Y373" s="124"/>
      <c r="Z373" s="124"/>
      <c r="AB373" s="124"/>
    </row>
    <row r="374" ht="2.25" customHeight="1"/>
    <row r="375" spans="4:31" ht="2.25" customHeight="1">
      <c r="D375" s="113" t="s">
        <v>696</v>
      </c>
      <c r="E375" s="113"/>
      <c r="F375" s="113"/>
      <c r="H375" s="123" t="s">
        <v>697</v>
      </c>
      <c r="I375" s="123"/>
      <c r="J375" s="123"/>
      <c r="K375" s="123"/>
      <c r="L375" s="123"/>
      <c r="M375" s="123"/>
      <c r="N375" s="123"/>
      <c r="P375" s="115">
        <v>147298.29</v>
      </c>
      <c r="U375" s="115">
        <v>182917.34</v>
      </c>
      <c r="V375" s="115"/>
      <c r="W375" s="115"/>
      <c r="Y375" s="124">
        <v>124.18157739645176</v>
      </c>
      <c r="Z375" s="124"/>
      <c r="AB375" s="124">
        <v>0</v>
      </c>
      <c r="AE375" s="85"/>
    </row>
    <row r="376" spans="4:28" ht="8.25" customHeight="1">
      <c r="D376" s="113"/>
      <c r="E376" s="113"/>
      <c r="F376" s="113"/>
      <c r="H376" s="123"/>
      <c r="I376" s="123"/>
      <c r="J376" s="123"/>
      <c r="K376" s="123"/>
      <c r="L376" s="123"/>
      <c r="M376" s="123"/>
      <c r="N376" s="123"/>
      <c r="P376" s="115"/>
      <c r="U376" s="115"/>
      <c r="V376" s="115"/>
      <c r="W376" s="115"/>
      <c r="Y376" s="124"/>
      <c r="Z376" s="124"/>
      <c r="AB376" s="124"/>
    </row>
    <row r="377" ht="2.25" customHeight="1"/>
    <row r="378" spans="6:31" ht="2.25" customHeight="1">
      <c r="F378" s="113" t="s">
        <v>199</v>
      </c>
      <c r="G378" s="113"/>
      <c r="H378" s="113" t="s">
        <v>200</v>
      </c>
      <c r="I378" s="113"/>
      <c r="J378" s="113"/>
      <c r="K378" s="113"/>
      <c r="L378" s="113"/>
      <c r="M378" s="113"/>
      <c r="N378" s="113"/>
      <c r="P378" s="115">
        <v>147298.29</v>
      </c>
      <c r="U378" s="115">
        <v>182917.34</v>
      </c>
      <c r="V378" s="115"/>
      <c r="W378" s="115"/>
      <c r="Y378" s="124">
        <v>124.18157739645176</v>
      </c>
      <c r="Z378" s="124"/>
      <c r="AB378" s="124">
        <v>0</v>
      </c>
      <c r="AE378" s="85"/>
    </row>
    <row r="379" spans="6:28" ht="8.25" customHeight="1">
      <c r="F379" s="113"/>
      <c r="G379" s="113"/>
      <c r="H379" s="113"/>
      <c r="I379" s="113"/>
      <c r="J379" s="113"/>
      <c r="K379" s="113"/>
      <c r="L379" s="113"/>
      <c r="M379" s="113"/>
      <c r="N379" s="113"/>
      <c r="P379" s="115"/>
      <c r="U379" s="115"/>
      <c r="V379" s="115"/>
      <c r="W379" s="115"/>
      <c r="Y379" s="124"/>
      <c r="Z379" s="124"/>
      <c r="AB379" s="124"/>
    </row>
    <row r="380" ht="2.25" customHeight="1"/>
    <row r="381" spans="4:31" ht="2.25" customHeight="1">
      <c r="D381" s="113" t="s">
        <v>698</v>
      </c>
      <c r="E381" s="113"/>
      <c r="F381" s="113"/>
      <c r="H381" s="123" t="s">
        <v>699</v>
      </c>
      <c r="I381" s="123"/>
      <c r="J381" s="123"/>
      <c r="K381" s="123"/>
      <c r="L381" s="123"/>
      <c r="M381" s="123"/>
      <c r="N381" s="123"/>
      <c r="P381" s="115">
        <v>1471.9</v>
      </c>
      <c r="U381" s="115">
        <v>4327</v>
      </c>
      <c r="V381" s="115"/>
      <c r="W381" s="115"/>
      <c r="Y381" s="124">
        <v>293.97377539235003</v>
      </c>
      <c r="Z381" s="124"/>
      <c r="AB381" s="124">
        <v>0</v>
      </c>
      <c r="AE381" s="85"/>
    </row>
    <row r="382" spans="4:28" ht="8.25" customHeight="1">
      <c r="D382" s="113"/>
      <c r="E382" s="113"/>
      <c r="F382" s="113"/>
      <c r="H382" s="123"/>
      <c r="I382" s="123"/>
      <c r="J382" s="123"/>
      <c r="K382" s="123"/>
      <c r="L382" s="123"/>
      <c r="M382" s="123"/>
      <c r="N382" s="123"/>
      <c r="P382" s="115"/>
      <c r="U382" s="115"/>
      <c r="V382" s="115"/>
      <c r="W382" s="115"/>
      <c r="Y382" s="124"/>
      <c r="Z382" s="124"/>
      <c r="AB382" s="124"/>
    </row>
    <row r="383" ht="2.25" customHeight="1"/>
    <row r="384" spans="6:31" ht="2.25" customHeight="1">
      <c r="F384" s="113" t="s">
        <v>242</v>
      </c>
      <c r="G384" s="113"/>
      <c r="H384" s="113" t="s">
        <v>243</v>
      </c>
      <c r="I384" s="113"/>
      <c r="J384" s="113"/>
      <c r="K384" s="113"/>
      <c r="L384" s="113"/>
      <c r="M384" s="113"/>
      <c r="N384" s="113"/>
      <c r="P384" s="115">
        <v>1471.9</v>
      </c>
      <c r="U384" s="115">
        <v>4327</v>
      </c>
      <c r="V384" s="115"/>
      <c r="W384" s="115"/>
      <c r="Y384" s="124">
        <v>293.97377539235003</v>
      </c>
      <c r="Z384" s="124"/>
      <c r="AB384" s="124">
        <v>0</v>
      </c>
      <c r="AE384" s="85"/>
    </row>
    <row r="385" spans="6:28" ht="8.25" customHeight="1">
      <c r="F385" s="113"/>
      <c r="G385" s="113"/>
      <c r="H385" s="113"/>
      <c r="I385" s="113"/>
      <c r="J385" s="113"/>
      <c r="K385" s="113"/>
      <c r="L385" s="113"/>
      <c r="M385" s="113"/>
      <c r="N385" s="113"/>
      <c r="P385" s="115"/>
      <c r="U385" s="115"/>
      <c r="V385" s="115"/>
      <c r="W385" s="115"/>
      <c r="Y385" s="124"/>
      <c r="Z385" s="124"/>
      <c r="AB385" s="124"/>
    </row>
    <row r="386" ht="2.25" customHeight="1"/>
    <row r="387" spans="4:31" ht="2.25" customHeight="1">
      <c r="D387" s="113" t="s">
        <v>700</v>
      </c>
      <c r="E387" s="113"/>
      <c r="F387" s="113"/>
      <c r="H387" s="123" t="s">
        <v>701</v>
      </c>
      <c r="I387" s="123"/>
      <c r="J387" s="123"/>
      <c r="K387" s="123"/>
      <c r="L387" s="123"/>
      <c r="M387" s="123"/>
      <c r="N387" s="123"/>
      <c r="P387" s="115">
        <v>326055.37</v>
      </c>
      <c r="U387" s="115">
        <v>475129.89</v>
      </c>
      <c r="V387" s="115"/>
      <c r="W387" s="115"/>
      <c r="Y387" s="124">
        <v>145.7206148759335</v>
      </c>
      <c r="Z387" s="124"/>
      <c r="AB387" s="124">
        <v>0</v>
      </c>
      <c r="AE387" s="85"/>
    </row>
    <row r="388" spans="4:28" ht="8.25" customHeight="1">
      <c r="D388" s="113"/>
      <c r="E388" s="113"/>
      <c r="F388" s="113"/>
      <c r="H388" s="123"/>
      <c r="I388" s="123"/>
      <c r="J388" s="123"/>
      <c r="K388" s="123"/>
      <c r="L388" s="123"/>
      <c r="M388" s="123"/>
      <c r="N388" s="123"/>
      <c r="P388" s="115"/>
      <c r="U388" s="115"/>
      <c r="V388" s="115"/>
      <c r="W388" s="115"/>
      <c r="Y388" s="124"/>
      <c r="Z388" s="124"/>
      <c r="AB388" s="124"/>
    </row>
    <row r="389" ht="2.25" customHeight="1"/>
    <row r="390" spans="6:31" ht="2.25" customHeight="1">
      <c r="F390" s="113" t="s">
        <v>400</v>
      </c>
      <c r="G390" s="113"/>
      <c r="H390" s="113" t="s">
        <v>401</v>
      </c>
      <c r="I390" s="113"/>
      <c r="J390" s="113"/>
      <c r="K390" s="113"/>
      <c r="L390" s="113"/>
      <c r="M390" s="113"/>
      <c r="N390" s="113"/>
      <c r="P390" s="115">
        <v>326055.37</v>
      </c>
      <c r="U390" s="115">
        <v>475129.89</v>
      </c>
      <c r="V390" s="115"/>
      <c r="W390" s="115"/>
      <c r="Y390" s="124">
        <v>145.7206148759335</v>
      </c>
      <c r="Z390" s="124"/>
      <c r="AB390" s="124">
        <v>0</v>
      </c>
      <c r="AE390" s="85"/>
    </row>
    <row r="391" spans="6:28" ht="8.25" customHeight="1">
      <c r="F391" s="113"/>
      <c r="G391" s="113"/>
      <c r="H391" s="113"/>
      <c r="I391" s="113"/>
      <c r="J391" s="113"/>
      <c r="K391" s="113"/>
      <c r="L391" s="113"/>
      <c r="M391" s="113"/>
      <c r="N391" s="113"/>
      <c r="P391" s="115"/>
      <c r="U391" s="115"/>
      <c r="V391" s="115"/>
      <c r="W391" s="115"/>
      <c r="Y391" s="124"/>
      <c r="Z391" s="124"/>
      <c r="AB391" s="124"/>
    </row>
    <row r="392" ht="2.25" customHeight="1"/>
    <row r="393" ht="2.25" customHeight="1">
      <c r="AE393" s="85"/>
    </row>
    <row r="394" ht="13.5" customHeight="1"/>
    <row r="395" spans="2:28" ht="10.5" customHeight="1">
      <c r="B395" s="83" t="s">
        <v>122</v>
      </c>
      <c r="H395" s="109" t="s">
        <v>327</v>
      </c>
      <c r="I395" s="109"/>
      <c r="J395" s="109"/>
      <c r="K395" s="109"/>
      <c r="L395" s="109"/>
      <c r="M395" s="109"/>
      <c r="N395" s="109"/>
      <c r="P395" s="84">
        <v>2155869.82</v>
      </c>
      <c r="R395" s="136">
        <v>1831223.2</v>
      </c>
      <c r="S395" s="136"/>
      <c r="U395" s="136">
        <v>1281290.26</v>
      </c>
      <c r="V395" s="136"/>
      <c r="W395" s="136"/>
      <c r="Y395" s="140">
        <v>59.43263587223463</v>
      </c>
      <c r="Z395" s="140"/>
      <c r="AB395" s="90">
        <v>69.9690927899996</v>
      </c>
    </row>
    <row r="396" ht="2.25" customHeight="1"/>
    <row r="397" spans="3:31" ht="2.25" customHeight="1">
      <c r="C397" s="113" t="s">
        <v>124</v>
      </c>
      <c r="D397" s="113"/>
      <c r="H397" s="120" t="s">
        <v>377</v>
      </c>
      <c r="I397" s="120"/>
      <c r="J397" s="120"/>
      <c r="K397" s="120"/>
      <c r="L397" s="120"/>
      <c r="M397" s="120"/>
      <c r="N397" s="120"/>
      <c r="P397" s="115">
        <v>71462.48</v>
      </c>
      <c r="R397" s="115">
        <v>141528</v>
      </c>
      <c r="S397" s="115"/>
      <c r="U397" s="115">
        <v>47709.81</v>
      </c>
      <c r="V397" s="115"/>
      <c r="W397" s="115"/>
      <c r="Y397" s="124">
        <v>66.7620407240275</v>
      </c>
      <c r="Z397" s="124"/>
      <c r="AB397" s="124">
        <v>33.71050958114295</v>
      </c>
      <c r="AE397" s="85"/>
    </row>
    <row r="398" spans="3:28" ht="8.25" customHeight="1">
      <c r="C398" s="113"/>
      <c r="D398" s="113"/>
      <c r="H398" s="120"/>
      <c r="I398" s="120"/>
      <c r="J398" s="120"/>
      <c r="K398" s="120"/>
      <c r="L398" s="120"/>
      <c r="M398" s="120"/>
      <c r="N398" s="120"/>
      <c r="P398" s="115"/>
      <c r="R398" s="115"/>
      <c r="S398" s="115"/>
      <c r="U398" s="115"/>
      <c r="V398" s="115"/>
      <c r="W398" s="115"/>
      <c r="Y398" s="124"/>
      <c r="Z398" s="124"/>
      <c r="AB398" s="124"/>
    </row>
    <row r="399" ht="2.25" customHeight="1"/>
    <row r="400" spans="4:31" ht="2.25" customHeight="1">
      <c r="D400" s="113" t="s">
        <v>702</v>
      </c>
      <c r="E400" s="113"/>
      <c r="F400" s="113"/>
      <c r="H400" s="123" t="s">
        <v>703</v>
      </c>
      <c r="I400" s="123"/>
      <c r="J400" s="123"/>
      <c r="K400" s="123"/>
      <c r="L400" s="123"/>
      <c r="M400" s="123"/>
      <c r="N400" s="123"/>
      <c r="P400" s="115">
        <v>71462.48</v>
      </c>
      <c r="U400" s="115">
        <v>22077.93</v>
      </c>
      <c r="V400" s="115"/>
      <c r="W400" s="115"/>
      <c r="Y400" s="124">
        <v>30.894435793440138</v>
      </c>
      <c r="Z400" s="124"/>
      <c r="AB400" s="124">
        <v>0</v>
      </c>
      <c r="AE400" s="85"/>
    </row>
    <row r="401" spans="4:28" ht="8.25" customHeight="1">
      <c r="D401" s="113"/>
      <c r="E401" s="113"/>
      <c r="F401" s="113"/>
      <c r="H401" s="123"/>
      <c r="I401" s="123"/>
      <c r="J401" s="123"/>
      <c r="K401" s="123"/>
      <c r="L401" s="123"/>
      <c r="M401" s="123"/>
      <c r="N401" s="123"/>
      <c r="P401" s="115"/>
      <c r="U401" s="115"/>
      <c r="V401" s="115"/>
      <c r="W401" s="115"/>
      <c r="Y401" s="124"/>
      <c r="Z401" s="124"/>
      <c r="AB401" s="124"/>
    </row>
    <row r="402" ht="2.25" customHeight="1"/>
    <row r="403" spans="6:31" ht="2.25" customHeight="1">
      <c r="F403" s="113" t="s">
        <v>378</v>
      </c>
      <c r="G403" s="113"/>
      <c r="H403" s="113" t="s">
        <v>379</v>
      </c>
      <c r="I403" s="113"/>
      <c r="J403" s="113"/>
      <c r="K403" s="113"/>
      <c r="L403" s="113"/>
      <c r="M403" s="113"/>
      <c r="N403" s="113"/>
      <c r="P403" s="115">
        <v>71462.48</v>
      </c>
      <c r="U403" s="115">
        <v>22077.93</v>
      </c>
      <c r="V403" s="115"/>
      <c r="W403" s="115"/>
      <c r="Y403" s="124">
        <v>30.894435793440138</v>
      </c>
      <c r="Z403" s="124"/>
      <c r="AB403" s="124">
        <v>0</v>
      </c>
      <c r="AE403" s="85"/>
    </row>
    <row r="404" spans="6:28" ht="8.25" customHeight="1">
      <c r="F404" s="113"/>
      <c r="G404" s="113"/>
      <c r="H404" s="113"/>
      <c r="I404" s="113"/>
      <c r="J404" s="113"/>
      <c r="K404" s="113"/>
      <c r="L404" s="113"/>
      <c r="M404" s="113"/>
      <c r="N404" s="113"/>
      <c r="P404" s="115"/>
      <c r="U404" s="115"/>
      <c r="V404" s="115"/>
      <c r="W404" s="115"/>
      <c r="Y404" s="124"/>
      <c r="Z404" s="124"/>
      <c r="AB404" s="124"/>
    </row>
    <row r="405" ht="2.25" customHeight="1"/>
    <row r="406" spans="4:31" ht="2.25" customHeight="1">
      <c r="D406" s="113" t="s">
        <v>704</v>
      </c>
      <c r="E406" s="113"/>
      <c r="F406" s="113"/>
      <c r="H406" s="123" t="s">
        <v>705</v>
      </c>
      <c r="I406" s="123"/>
      <c r="J406" s="123"/>
      <c r="K406" s="123"/>
      <c r="L406" s="123"/>
      <c r="M406" s="123"/>
      <c r="N406" s="123"/>
      <c r="P406" s="115">
        <v>0</v>
      </c>
      <c r="U406" s="115">
        <v>25631.88</v>
      </c>
      <c r="V406" s="115"/>
      <c r="W406" s="115"/>
      <c r="Y406" s="124"/>
      <c r="Z406" s="124"/>
      <c r="AB406" s="124">
        <v>0</v>
      </c>
      <c r="AE406" s="85"/>
    </row>
    <row r="407" spans="4:28" ht="8.25" customHeight="1">
      <c r="D407" s="113"/>
      <c r="E407" s="113"/>
      <c r="F407" s="113"/>
      <c r="H407" s="123"/>
      <c r="I407" s="123"/>
      <c r="J407" s="123"/>
      <c r="K407" s="123"/>
      <c r="L407" s="123"/>
      <c r="M407" s="123"/>
      <c r="N407" s="123"/>
      <c r="P407" s="115"/>
      <c r="U407" s="115"/>
      <c r="V407" s="115"/>
      <c r="W407" s="115"/>
      <c r="Y407" s="124"/>
      <c r="Z407" s="124"/>
      <c r="AB407" s="124"/>
    </row>
    <row r="408" ht="2.25" customHeight="1"/>
    <row r="409" spans="6:31" ht="2.25" customHeight="1">
      <c r="F409" s="113" t="s">
        <v>382</v>
      </c>
      <c r="G409" s="113"/>
      <c r="H409" s="113" t="s">
        <v>383</v>
      </c>
      <c r="I409" s="113"/>
      <c r="J409" s="113"/>
      <c r="K409" s="113"/>
      <c r="L409" s="113"/>
      <c r="M409" s="113"/>
      <c r="N409" s="113"/>
      <c r="P409" s="115">
        <v>0</v>
      </c>
      <c r="U409" s="115">
        <v>25631.88</v>
      </c>
      <c r="V409" s="115"/>
      <c r="W409" s="115"/>
      <c r="Y409" s="124"/>
      <c r="Z409" s="124"/>
      <c r="AB409" s="124">
        <v>0</v>
      </c>
      <c r="AE409" s="85"/>
    </row>
    <row r="410" spans="6:28" ht="8.25" customHeight="1">
      <c r="F410" s="113"/>
      <c r="G410" s="113"/>
      <c r="H410" s="113"/>
      <c r="I410" s="113"/>
      <c r="J410" s="113"/>
      <c r="K410" s="113"/>
      <c r="L410" s="113"/>
      <c r="M410" s="113"/>
      <c r="N410" s="113"/>
      <c r="P410" s="115"/>
      <c r="U410" s="115"/>
      <c r="V410" s="115"/>
      <c r="W410" s="115"/>
      <c r="Y410" s="124"/>
      <c r="Z410" s="124"/>
      <c r="AB410" s="124"/>
    </row>
    <row r="411" ht="2.25" customHeight="1"/>
    <row r="412" spans="3:31" ht="2.25" customHeight="1">
      <c r="C412" s="113" t="s">
        <v>328</v>
      </c>
      <c r="D412" s="113"/>
      <c r="H412" s="120" t="s">
        <v>329</v>
      </c>
      <c r="I412" s="120"/>
      <c r="J412" s="120"/>
      <c r="K412" s="120"/>
      <c r="L412" s="120"/>
      <c r="M412" s="120"/>
      <c r="N412" s="120"/>
      <c r="P412" s="115">
        <v>1944715.65</v>
      </c>
      <c r="R412" s="115">
        <v>1635923.2</v>
      </c>
      <c r="S412" s="115"/>
      <c r="U412" s="115">
        <v>1193915.5</v>
      </c>
      <c r="V412" s="115"/>
      <c r="W412" s="115"/>
      <c r="Y412" s="124">
        <v>61.39280567830058</v>
      </c>
      <c r="Z412" s="124"/>
      <c r="AB412" s="124">
        <v>72.98114605869029</v>
      </c>
      <c r="AE412" s="85"/>
    </row>
    <row r="413" spans="3:28" ht="8.25" customHeight="1">
      <c r="C413" s="113"/>
      <c r="D413" s="113"/>
      <c r="H413" s="120"/>
      <c r="I413" s="120"/>
      <c r="J413" s="120"/>
      <c r="K413" s="120"/>
      <c r="L413" s="120"/>
      <c r="M413" s="120"/>
      <c r="N413" s="120"/>
      <c r="P413" s="115"/>
      <c r="R413" s="115"/>
      <c r="S413" s="115"/>
      <c r="U413" s="115"/>
      <c r="V413" s="115"/>
      <c r="W413" s="115"/>
      <c r="Y413" s="124"/>
      <c r="Z413" s="124"/>
      <c r="AB413" s="124"/>
    </row>
    <row r="414" ht="2.25" customHeight="1"/>
    <row r="415" spans="4:31" ht="2.25" customHeight="1">
      <c r="D415" s="113" t="s">
        <v>706</v>
      </c>
      <c r="E415" s="113"/>
      <c r="F415" s="113"/>
      <c r="H415" s="123" t="s">
        <v>707</v>
      </c>
      <c r="I415" s="123"/>
      <c r="J415" s="123"/>
      <c r="K415" s="123"/>
      <c r="L415" s="123"/>
      <c r="M415" s="123"/>
      <c r="N415" s="123"/>
      <c r="P415" s="115">
        <v>1851570.16</v>
      </c>
      <c r="U415" s="115">
        <v>997347.01</v>
      </c>
      <c r="V415" s="115"/>
      <c r="W415" s="115"/>
      <c r="Y415" s="124">
        <v>53.86493212873986</v>
      </c>
      <c r="Z415" s="124"/>
      <c r="AB415" s="124">
        <v>0</v>
      </c>
      <c r="AE415" s="85"/>
    </row>
    <row r="416" spans="4:28" ht="8.25" customHeight="1">
      <c r="D416" s="113"/>
      <c r="E416" s="113"/>
      <c r="F416" s="113"/>
      <c r="H416" s="123"/>
      <c r="I416" s="123"/>
      <c r="J416" s="123"/>
      <c r="K416" s="123"/>
      <c r="L416" s="123"/>
      <c r="M416" s="123"/>
      <c r="N416" s="123"/>
      <c r="P416" s="115"/>
      <c r="U416" s="115"/>
      <c r="V416" s="115"/>
      <c r="W416" s="115"/>
      <c r="Y416" s="124"/>
      <c r="Z416" s="124"/>
      <c r="AB416" s="124"/>
    </row>
    <row r="417" ht="2.25" customHeight="1"/>
    <row r="418" spans="6:31" ht="2.25" customHeight="1">
      <c r="F418" s="113" t="s">
        <v>408</v>
      </c>
      <c r="G418" s="113"/>
      <c r="H418" s="113" t="s">
        <v>409</v>
      </c>
      <c r="I418" s="113"/>
      <c r="J418" s="113"/>
      <c r="K418" s="113"/>
      <c r="L418" s="113"/>
      <c r="M418" s="113"/>
      <c r="N418" s="113"/>
      <c r="P418" s="115">
        <v>1674518.11</v>
      </c>
      <c r="U418" s="115">
        <v>420217.49</v>
      </c>
      <c r="V418" s="115"/>
      <c r="W418" s="115"/>
      <c r="Y418" s="124">
        <v>25.094831013801333</v>
      </c>
      <c r="Z418" s="124"/>
      <c r="AB418" s="124">
        <v>0</v>
      </c>
      <c r="AE418" s="85"/>
    </row>
    <row r="419" spans="6:28" ht="8.25" customHeight="1">
      <c r="F419" s="113"/>
      <c r="G419" s="113"/>
      <c r="H419" s="113"/>
      <c r="I419" s="113"/>
      <c r="J419" s="113"/>
      <c r="K419" s="113"/>
      <c r="L419" s="113"/>
      <c r="M419" s="113"/>
      <c r="N419" s="113"/>
      <c r="P419" s="115"/>
      <c r="U419" s="115"/>
      <c r="V419" s="115"/>
      <c r="W419" s="115"/>
      <c r="Y419" s="124"/>
      <c r="Z419" s="124"/>
      <c r="AB419" s="124"/>
    </row>
    <row r="420" ht="2.25" customHeight="1"/>
    <row r="421" spans="6:31" ht="2.25" customHeight="1">
      <c r="F421" s="113" t="s">
        <v>708</v>
      </c>
      <c r="G421" s="113"/>
      <c r="H421" s="113" t="s">
        <v>709</v>
      </c>
      <c r="I421" s="113"/>
      <c r="J421" s="113"/>
      <c r="K421" s="113"/>
      <c r="L421" s="113"/>
      <c r="M421" s="113"/>
      <c r="N421" s="113"/>
      <c r="P421" s="115">
        <v>34169.13</v>
      </c>
      <c r="U421" s="115">
        <v>0</v>
      </c>
      <c r="V421" s="115"/>
      <c r="W421" s="115"/>
      <c r="Y421" s="124">
        <v>0</v>
      </c>
      <c r="Z421" s="124"/>
      <c r="AB421" s="124">
        <v>0</v>
      </c>
      <c r="AE421" s="85"/>
    </row>
    <row r="422" spans="6:28" ht="8.25" customHeight="1">
      <c r="F422" s="113"/>
      <c r="G422" s="113"/>
      <c r="H422" s="113"/>
      <c r="I422" s="113"/>
      <c r="J422" s="113"/>
      <c r="K422" s="113"/>
      <c r="L422" s="113"/>
      <c r="M422" s="113"/>
      <c r="N422" s="113"/>
      <c r="P422" s="115"/>
      <c r="U422" s="115"/>
      <c r="V422" s="115"/>
      <c r="W422" s="115"/>
      <c r="Y422" s="124"/>
      <c r="Z422" s="124"/>
      <c r="AB422" s="124"/>
    </row>
    <row r="423" ht="2.25" customHeight="1"/>
    <row r="424" spans="6:31" ht="2.25" customHeight="1">
      <c r="F424" s="113" t="s">
        <v>394</v>
      </c>
      <c r="G424" s="113"/>
      <c r="H424" s="113" t="s">
        <v>395</v>
      </c>
      <c r="I424" s="113"/>
      <c r="J424" s="113"/>
      <c r="K424" s="113"/>
      <c r="L424" s="113"/>
      <c r="M424" s="113"/>
      <c r="N424" s="113"/>
      <c r="P424" s="115">
        <v>142882.92</v>
      </c>
      <c r="U424" s="115">
        <v>577129.52</v>
      </c>
      <c r="V424" s="115"/>
      <c r="W424" s="115"/>
      <c r="Y424" s="124">
        <v>403.91778107558275</v>
      </c>
      <c r="Z424" s="124"/>
      <c r="AB424" s="124">
        <v>0</v>
      </c>
      <c r="AE424" s="85"/>
    </row>
    <row r="425" spans="6:28" ht="8.25" customHeight="1">
      <c r="F425" s="113"/>
      <c r="G425" s="113"/>
      <c r="H425" s="113"/>
      <c r="I425" s="113"/>
      <c r="J425" s="113"/>
      <c r="K425" s="113"/>
      <c r="L425" s="113"/>
      <c r="M425" s="113"/>
      <c r="N425" s="113"/>
      <c r="P425" s="115"/>
      <c r="U425" s="115"/>
      <c r="V425" s="115"/>
      <c r="W425" s="115"/>
      <c r="Y425" s="124"/>
      <c r="Z425" s="124"/>
      <c r="AB425" s="124"/>
    </row>
    <row r="426" ht="3" customHeight="1"/>
    <row r="427" spans="4:31" ht="2.25" customHeight="1">
      <c r="D427" s="113" t="s">
        <v>710</v>
      </c>
      <c r="E427" s="113"/>
      <c r="F427" s="113"/>
      <c r="H427" s="123" t="s">
        <v>711</v>
      </c>
      <c r="I427" s="123"/>
      <c r="J427" s="123"/>
      <c r="K427" s="123"/>
      <c r="L427" s="123"/>
      <c r="M427" s="123"/>
      <c r="N427" s="123"/>
      <c r="P427" s="115">
        <v>27929.36</v>
      </c>
      <c r="U427" s="115">
        <v>86919.27</v>
      </c>
      <c r="V427" s="115"/>
      <c r="W427" s="115"/>
      <c r="Y427" s="124">
        <v>311.2111054460253</v>
      </c>
      <c r="Z427" s="124"/>
      <c r="AB427" s="124">
        <v>0</v>
      </c>
      <c r="AE427" s="85"/>
    </row>
    <row r="428" spans="4:28" ht="8.25" customHeight="1">
      <c r="D428" s="113"/>
      <c r="E428" s="113"/>
      <c r="F428" s="113"/>
      <c r="H428" s="123"/>
      <c r="I428" s="123"/>
      <c r="J428" s="123"/>
      <c r="K428" s="123"/>
      <c r="L428" s="123"/>
      <c r="M428" s="123"/>
      <c r="N428" s="123"/>
      <c r="P428" s="115"/>
      <c r="U428" s="115"/>
      <c r="V428" s="115"/>
      <c r="W428" s="115"/>
      <c r="Y428" s="124"/>
      <c r="Z428" s="124"/>
      <c r="AB428" s="124"/>
    </row>
    <row r="429" ht="2.25" customHeight="1"/>
    <row r="430" spans="6:31" ht="2.25" customHeight="1">
      <c r="F430" s="113" t="s">
        <v>458</v>
      </c>
      <c r="G430" s="113"/>
      <c r="H430" s="113" t="s">
        <v>459</v>
      </c>
      <c r="I430" s="113"/>
      <c r="J430" s="113"/>
      <c r="K430" s="113"/>
      <c r="L430" s="113"/>
      <c r="M430" s="113"/>
      <c r="N430" s="113"/>
      <c r="P430" s="115">
        <v>1759.55</v>
      </c>
      <c r="U430" s="115">
        <v>5575.17</v>
      </c>
      <c r="V430" s="115"/>
      <c r="W430" s="115"/>
      <c r="Y430" s="124">
        <v>316.85203603194003</v>
      </c>
      <c r="Z430" s="124"/>
      <c r="AB430" s="124">
        <v>0</v>
      </c>
      <c r="AE430" s="85"/>
    </row>
    <row r="431" spans="6:28" ht="8.25" customHeight="1">
      <c r="F431" s="113"/>
      <c r="G431" s="113"/>
      <c r="H431" s="113"/>
      <c r="I431" s="113"/>
      <c r="J431" s="113"/>
      <c r="K431" s="113"/>
      <c r="L431" s="113"/>
      <c r="M431" s="113"/>
      <c r="N431" s="113"/>
      <c r="P431" s="115"/>
      <c r="U431" s="115"/>
      <c r="V431" s="115"/>
      <c r="W431" s="115"/>
      <c r="Y431" s="124"/>
      <c r="Z431" s="124"/>
      <c r="AB431" s="124"/>
    </row>
    <row r="432" ht="2.25" customHeight="1"/>
    <row r="433" spans="6:31" ht="2.25" customHeight="1">
      <c r="F433" s="113" t="s">
        <v>410</v>
      </c>
      <c r="G433" s="113"/>
      <c r="H433" s="113" t="s">
        <v>411</v>
      </c>
      <c r="I433" s="113"/>
      <c r="J433" s="113"/>
      <c r="K433" s="113"/>
      <c r="L433" s="113"/>
      <c r="M433" s="113"/>
      <c r="N433" s="113"/>
      <c r="P433" s="115">
        <v>0</v>
      </c>
      <c r="U433" s="115">
        <v>1872.99</v>
      </c>
      <c r="V433" s="115"/>
      <c r="W433" s="115"/>
      <c r="Y433" s="124"/>
      <c r="Z433" s="124"/>
      <c r="AB433" s="124">
        <v>0</v>
      </c>
      <c r="AE433" s="85"/>
    </row>
    <row r="434" spans="6:28" ht="8.25" customHeight="1">
      <c r="F434" s="113"/>
      <c r="G434" s="113"/>
      <c r="H434" s="113"/>
      <c r="I434" s="113"/>
      <c r="J434" s="113"/>
      <c r="K434" s="113"/>
      <c r="L434" s="113"/>
      <c r="M434" s="113"/>
      <c r="N434" s="113"/>
      <c r="P434" s="115"/>
      <c r="U434" s="115"/>
      <c r="V434" s="115"/>
      <c r="W434" s="115"/>
      <c r="Y434" s="124"/>
      <c r="Z434" s="124"/>
      <c r="AB434" s="124"/>
    </row>
    <row r="435" ht="2.25" customHeight="1"/>
    <row r="436" spans="6:31" ht="2.25" customHeight="1">
      <c r="F436" s="113" t="s">
        <v>340</v>
      </c>
      <c r="G436" s="113"/>
      <c r="H436" s="113" t="s">
        <v>341</v>
      </c>
      <c r="I436" s="113"/>
      <c r="J436" s="113"/>
      <c r="K436" s="113"/>
      <c r="L436" s="113"/>
      <c r="M436" s="113"/>
      <c r="N436" s="113"/>
      <c r="P436" s="115">
        <v>10069.38</v>
      </c>
      <c r="U436" s="115">
        <v>1822.18</v>
      </c>
      <c r="V436" s="115"/>
      <c r="W436" s="115"/>
      <c r="Y436" s="124">
        <v>18.096248229781775</v>
      </c>
      <c r="Z436" s="124"/>
      <c r="AB436" s="124">
        <v>0</v>
      </c>
      <c r="AE436" s="85"/>
    </row>
    <row r="437" spans="6:28" ht="8.25" customHeight="1">
      <c r="F437" s="113"/>
      <c r="G437" s="113"/>
      <c r="H437" s="113"/>
      <c r="I437" s="113"/>
      <c r="J437" s="113"/>
      <c r="K437" s="113"/>
      <c r="L437" s="113"/>
      <c r="M437" s="113"/>
      <c r="N437" s="113"/>
      <c r="P437" s="115"/>
      <c r="U437" s="115"/>
      <c r="V437" s="115"/>
      <c r="W437" s="115"/>
      <c r="Y437" s="124"/>
      <c r="Z437" s="124"/>
      <c r="AB437" s="124"/>
    </row>
    <row r="438" ht="2.25" customHeight="1"/>
    <row r="439" spans="6:31" ht="2.25" customHeight="1">
      <c r="F439" s="113" t="s">
        <v>330</v>
      </c>
      <c r="G439" s="113"/>
      <c r="H439" s="113" t="s">
        <v>331</v>
      </c>
      <c r="I439" s="113"/>
      <c r="J439" s="113"/>
      <c r="K439" s="113"/>
      <c r="L439" s="113"/>
      <c r="M439" s="113"/>
      <c r="N439" s="113"/>
      <c r="P439" s="115">
        <v>16100.43</v>
      </c>
      <c r="U439" s="115">
        <v>77648.93</v>
      </c>
      <c r="V439" s="115"/>
      <c r="W439" s="115"/>
      <c r="Y439" s="124">
        <v>482.27860995016897</v>
      </c>
      <c r="Z439" s="124"/>
      <c r="AB439" s="124">
        <v>0</v>
      </c>
      <c r="AE439" s="85"/>
    </row>
    <row r="440" spans="6:28" ht="8.25" customHeight="1">
      <c r="F440" s="113"/>
      <c r="G440" s="113"/>
      <c r="H440" s="113"/>
      <c r="I440" s="113"/>
      <c r="J440" s="113"/>
      <c r="K440" s="113"/>
      <c r="L440" s="113"/>
      <c r="M440" s="113"/>
      <c r="N440" s="113"/>
      <c r="P440" s="115"/>
      <c r="U440" s="115"/>
      <c r="V440" s="115"/>
      <c r="W440" s="115"/>
      <c r="Y440" s="124"/>
      <c r="Z440" s="124"/>
      <c r="AB440" s="124"/>
    </row>
    <row r="441" ht="2.25" customHeight="1"/>
    <row r="442" spans="4:31" ht="2.25" customHeight="1">
      <c r="D442" s="113" t="s">
        <v>712</v>
      </c>
      <c r="E442" s="113"/>
      <c r="F442" s="113"/>
      <c r="H442" s="123" t="s">
        <v>713</v>
      </c>
      <c r="I442" s="123"/>
      <c r="J442" s="123"/>
      <c r="K442" s="123"/>
      <c r="L442" s="123"/>
      <c r="M442" s="123"/>
      <c r="N442" s="123"/>
      <c r="P442" s="115">
        <v>0</v>
      </c>
      <c r="U442" s="115">
        <v>28933.57</v>
      </c>
      <c r="V442" s="115"/>
      <c r="W442" s="115"/>
      <c r="Y442" s="124"/>
      <c r="Z442" s="124"/>
      <c r="AB442" s="124">
        <v>0</v>
      </c>
      <c r="AE442" s="85"/>
    </row>
    <row r="443" spans="4:28" ht="8.25" customHeight="1">
      <c r="D443" s="113"/>
      <c r="E443" s="113"/>
      <c r="F443" s="113"/>
      <c r="H443" s="123"/>
      <c r="I443" s="123"/>
      <c r="J443" s="123"/>
      <c r="K443" s="123"/>
      <c r="L443" s="123"/>
      <c r="M443" s="123"/>
      <c r="N443" s="123"/>
      <c r="P443" s="115"/>
      <c r="U443" s="115"/>
      <c r="V443" s="115"/>
      <c r="W443" s="115"/>
      <c r="Y443" s="124"/>
      <c r="Z443" s="124"/>
      <c r="AB443" s="124"/>
    </row>
    <row r="444" ht="2.25" customHeight="1"/>
    <row r="445" spans="6:31" ht="2.25" customHeight="1">
      <c r="F445" s="113" t="s">
        <v>466</v>
      </c>
      <c r="G445" s="113"/>
      <c r="H445" s="113" t="s">
        <v>467</v>
      </c>
      <c r="I445" s="113"/>
      <c r="J445" s="113"/>
      <c r="K445" s="113"/>
      <c r="L445" s="113"/>
      <c r="M445" s="113"/>
      <c r="N445" s="113"/>
      <c r="P445" s="115">
        <v>0</v>
      </c>
      <c r="U445" s="115">
        <v>28933.57</v>
      </c>
      <c r="V445" s="115"/>
      <c r="W445" s="115"/>
      <c r="Y445" s="124"/>
      <c r="Z445" s="124"/>
      <c r="AB445" s="124">
        <v>0</v>
      </c>
      <c r="AE445" s="85"/>
    </row>
    <row r="446" spans="6:28" ht="8.25" customHeight="1">
      <c r="F446" s="113"/>
      <c r="G446" s="113"/>
      <c r="H446" s="113"/>
      <c r="I446" s="113"/>
      <c r="J446" s="113"/>
      <c r="K446" s="113"/>
      <c r="L446" s="113"/>
      <c r="M446" s="113"/>
      <c r="N446" s="113"/>
      <c r="P446" s="115"/>
      <c r="U446" s="115"/>
      <c r="V446" s="115"/>
      <c r="W446" s="115"/>
      <c r="Y446" s="124"/>
      <c r="Z446" s="124"/>
      <c r="AB446" s="124"/>
    </row>
    <row r="447" ht="2.25" customHeight="1"/>
    <row r="448" spans="4:31" ht="2.25" customHeight="1">
      <c r="D448" s="113" t="s">
        <v>714</v>
      </c>
      <c r="E448" s="113"/>
      <c r="F448" s="113"/>
      <c r="H448" s="123" t="s">
        <v>715</v>
      </c>
      <c r="I448" s="123"/>
      <c r="J448" s="123"/>
      <c r="K448" s="123"/>
      <c r="L448" s="123"/>
      <c r="M448" s="123"/>
      <c r="N448" s="123"/>
      <c r="P448" s="115">
        <v>663.08</v>
      </c>
      <c r="U448" s="115">
        <v>0</v>
      </c>
      <c r="V448" s="115"/>
      <c r="W448" s="115"/>
      <c r="Y448" s="124">
        <v>0</v>
      </c>
      <c r="Z448" s="124"/>
      <c r="AB448" s="124">
        <v>0</v>
      </c>
      <c r="AE448" s="85"/>
    </row>
    <row r="449" spans="4:28" ht="8.25" customHeight="1">
      <c r="D449" s="113"/>
      <c r="E449" s="113"/>
      <c r="F449" s="113"/>
      <c r="H449" s="123"/>
      <c r="I449" s="123"/>
      <c r="J449" s="123"/>
      <c r="K449" s="123"/>
      <c r="L449" s="123"/>
      <c r="M449" s="123"/>
      <c r="N449" s="123"/>
      <c r="P449" s="115"/>
      <c r="U449" s="115"/>
      <c r="V449" s="115"/>
      <c r="W449" s="115"/>
      <c r="Y449" s="124"/>
      <c r="Z449" s="124"/>
      <c r="AB449" s="124"/>
    </row>
    <row r="450" ht="3" customHeight="1"/>
    <row r="451" spans="6:31" ht="2.25" customHeight="1">
      <c r="F451" s="113" t="s">
        <v>716</v>
      </c>
      <c r="G451" s="113"/>
      <c r="H451" s="113" t="s">
        <v>717</v>
      </c>
      <c r="I451" s="113"/>
      <c r="J451" s="113"/>
      <c r="K451" s="113"/>
      <c r="L451" s="113"/>
      <c r="M451" s="113"/>
      <c r="N451" s="113"/>
      <c r="P451" s="115">
        <v>663.08</v>
      </c>
      <c r="U451" s="115">
        <v>0</v>
      </c>
      <c r="V451" s="115"/>
      <c r="W451" s="115"/>
      <c r="Y451" s="124">
        <v>0</v>
      </c>
      <c r="Z451" s="124"/>
      <c r="AB451" s="124">
        <v>0</v>
      </c>
      <c r="AE451" s="85"/>
    </row>
    <row r="452" spans="6:28" ht="8.25" customHeight="1">
      <c r="F452" s="113"/>
      <c r="G452" s="113"/>
      <c r="H452" s="113"/>
      <c r="I452" s="113"/>
      <c r="J452" s="113"/>
      <c r="K452" s="113"/>
      <c r="L452" s="113"/>
      <c r="M452" s="113"/>
      <c r="N452" s="113"/>
      <c r="P452" s="115"/>
      <c r="U452" s="115"/>
      <c r="V452" s="115"/>
      <c r="W452" s="115"/>
      <c r="Y452" s="124"/>
      <c r="Z452" s="124"/>
      <c r="AB452" s="124"/>
    </row>
    <row r="453" ht="2.25" customHeight="1"/>
    <row r="454" spans="4:31" ht="2.25" customHeight="1">
      <c r="D454" s="113" t="s">
        <v>718</v>
      </c>
      <c r="E454" s="113"/>
      <c r="F454" s="113"/>
      <c r="H454" s="123" t="s">
        <v>719</v>
      </c>
      <c r="I454" s="123"/>
      <c r="J454" s="123"/>
      <c r="K454" s="123"/>
      <c r="L454" s="123"/>
      <c r="M454" s="123"/>
      <c r="N454" s="123"/>
      <c r="P454" s="115">
        <v>64553.05</v>
      </c>
      <c r="U454" s="115">
        <v>80715.65</v>
      </c>
      <c r="V454" s="115"/>
      <c r="W454" s="115"/>
      <c r="Y454" s="124">
        <v>125.03770154934584</v>
      </c>
      <c r="Z454" s="124"/>
      <c r="AB454" s="124">
        <v>0</v>
      </c>
      <c r="AE454" s="85"/>
    </row>
    <row r="455" spans="4:28" ht="8.25" customHeight="1">
      <c r="D455" s="113"/>
      <c r="E455" s="113"/>
      <c r="F455" s="113"/>
      <c r="H455" s="123"/>
      <c r="I455" s="123"/>
      <c r="J455" s="123"/>
      <c r="K455" s="123"/>
      <c r="L455" s="123"/>
      <c r="M455" s="123"/>
      <c r="N455" s="123"/>
      <c r="P455" s="115"/>
      <c r="U455" s="115"/>
      <c r="V455" s="115"/>
      <c r="W455" s="115"/>
      <c r="Y455" s="124"/>
      <c r="Z455" s="124"/>
      <c r="AB455" s="124"/>
    </row>
    <row r="456" ht="2.25" customHeight="1"/>
    <row r="457" spans="6:31" ht="2.25" customHeight="1">
      <c r="F457" s="113" t="s">
        <v>460</v>
      </c>
      <c r="G457" s="113"/>
      <c r="H457" s="113" t="s">
        <v>461</v>
      </c>
      <c r="I457" s="113"/>
      <c r="J457" s="113"/>
      <c r="K457" s="113"/>
      <c r="L457" s="113"/>
      <c r="M457" s="113"/>
      <c r="N457" s="113"/>
      <c r="P457" s="115">
        <v>0</v>
      </c>
      <c r="U457" s="115">
        <v>1625.85</v>
      </c>
      <c r="V457" s="115"/>
      <c r="W457" s="115"/>
      <c r="Y457" s="124"/>
      <c r="Z457" s="124"/>
      <c r="AB457" s="124">
        <v>0</v>
      </c>
      <c r="AE457" s="85"/>
    </row>
    <row r="458" spans="6:28" ht="8.25" customHeight="1">
      <c r="F458" s="113"/>
      <c r="G458" s="113"/>
      <c r="H458" s="113"/>
      <c r="I458" s="113"/>
      <c r="J458" s="113"/>
      <c r="K458" s="113"/>
      <c r="L458" s="113"/>
      <c r="M458" s="113"/>
      <c r="N458" s="113"/>
      <c r="P458" s="115"/>
      <c r="U458" s="115"/>
      <c r="V458" s="115"/>
      <c r="W458" s="115"/>
      <c r="Y458" s="124"/>
      <c r="Z458" s="124"/>
      <c r="AB458" s="124"/>
    </row>
    <row r="459" ht="2.25" customHeight="1"/>
    <row r="460" spans="6:31" ht="2.25" customHeight="1">
      <c r="F460" s="113" t="s">
        <v>474</v>
      </c>
      <c r="G460" s="113"/>
      <c r="H460" s="113" t="s">
        <v>475</v>
      </c>
      <c r="I460" s="113"/>
      <c r="J460" s="113"/>
      <c r="K460" s="113"/>
      <c r="L460" s="113"/>
      <c r="M460" s="113"/>
      <c r="N460" s="113"/>
      <c r="P460" s="115">
        <v>12442.76</v>
      </c>
      <c r="U460" s="115">
        <v>19161.84</v>
      </c>
      <c r="V460" s="115"/>
      <c r="W460" s="115"/>
      <c r="Y460" s="124">
        <v>153.9999164172579</v>
      </c>
      <c r="Z460" s="124"/>
      <c r="AB460" s="124">
        <v>0</v>
      </c>
      <c r="AE460" s="85"/>
    </row>
    <row r="461" spans="6:28" ht="8.25" customHeight="1">
      <c r="F461" s="113"/>
      <c r="G461" s="113"/>
      <c r="H461" s="113"/>
      <c r="I461" s="113"/>
      <c r="J461" s="113"/>
      <c r="K461" s="113"/>
      <c r="L461" s="113"/>
      <c r="M461" s="113"/>
      <c r="N461" s="113"/>
      <c r="P461" s="115"/>
      <c r="U461" s="115"/>
      <c r="V461" s="115"/>
      <c r="W461" s="115"/>
      <c r="Y461" s="124"/>
      <c r="Z461" s="124"/>
      <c r="AB461" s="124"/>
    </row>
    <row r="462" ht="2.25" customHeight="1"/>
    <row r="463" spans="6:31" ht="2.25" customHeight="1">
      <c r="F463" s="113" t="s">
        <v>390</v>
      </c>
      <c r="G463" s="113"/>
      <c r="H463" s="113" t="s">
        <v>391</v>
      </c>
      <c r="I463" s="113"/>
      <c r="J463" s="113"/>
      <c r="K463" s="113"/>
      <c r="L463" s="113"/>
      <c r="M463" s="113"/>
      <c r="N463" s="113"/>
      <c r="P463" s="115">
        <v>52110.29</v>
      </c>
      <c r="U463" s="115">
        <v>59927.96</v>
      </c>
      <c r="V463" s="115"/>
      <c r="W463" s="115"/>
      <c r="Y463" s="124">
        <v>115.0021617611416</v>
      </c>
      <c r="Z463" s="124"/>
      <c r="AB463" s="124">
        <v>0</v>
      </c>
      <c r="AE463" s="85"/>
    </row>
    <row r="464" spans="6:28" ht="8.25" customHeight="1">
      <c r="F464" s="113"/>
      <c r="G464" s="113"/>
      <c r="H464" s="113"/>
      <c r="I464" s="113"/>
      <c r="J464" s="113"/>
      <c r="K464" s="113"/>
      <c r="L464" s="113"/>
      <c r="M464" s="113"/>
      <c r="N464" s="113"/>
      <c r="P464" s="115"/>
      <c r="U464" s="115"/>
      <c r="V464" s="115"/>
      <c r="W464" s="115"/>
      <c r="Y464" s="124"/>
      <c r="Z464" s="124"/>
      <c r="AB464" s="124"/>
    </row>
    <row r="465" ht="2.25" customHeight="1"/>
    <row r="466" spans="3:31" ht="2.25" customHeight="1">
      <c r="C466" s="113" t="s">
        <v>384</v>
      </c>
      <c r="D466" s="113"/>
      <c r="H466" s="120" t="s">
        <v>385</v>
      </c>
      <c r="I466" s="120"/>
      <c r="J466" s="120"/>
      <c r="K466" s="120"/>
      <c r="L466" s="120"/>
      <c r="M466" s="120"/>
      <c r="N466" s="120"/>
      <c r="P466" s="115">
        <v>139691.69</v>
      </c>
      <c r="R466" s="115">
        <v>53772</v>
      </c>
      <c r="S466" s="115"/>
      <c r="U466" s="115">
        <v>39664.95</v>
      </c>
      <c r="V466" s="115"/>
      <c r="W466" s="115"/>
      <c r="Y466" s="124">
        <v>28.39463822078464</v>
      </c>
      <c r="Z466" s="124"/>
      <c r="AB466" s="124">
        <v>73.76506360187459</v>
      </c>
      <c r="AE466" s="85"/>
    </row>
    <row r="467" spans="3:28" ht="8.25" customHeight="1">
      <c r="C467" s="113"/>
      <c r="D467" s="113"/>
      <c r="H467" s="120"/>
      <c r="I467" s="120"/>
      <c r="J467" s="120"/>
      <c r="K467" s="120"/>
      <c r="L467" s="120"/>
      <c r="M467" s="120"/>
      <c r="N467" s="120"/>
      <c r="P467" s="115"/>
      <c r="R467" s="115"/>
      <c r="S467" s="115"/>
      <c r="U467" s="115"/>
      <c r="V467" s="115"/>
      <c r="W467" s="115"/>
      <c r="Y467" s="124"/>
      <c r="Z467" s="124"/>
      <c r="AB467" s="124"/>
    </row>
    <row r="468" ht="2.25" customHeight="1"/>
    <row r="469" spans="4:31" ht="2.25" customHeight="1">
      <c r="D469" s="113" t="s">
        <v>720</v>
      </c>
      <c r="E469" s="113"/>
      <c r="F469" s="113"/>
      <c r="H469" s="123" t="s">
        <v>721</v>
      </c>
      <c r="I469" s="123"/>
      <c r="J469" s="123"/>
      <c r="K469" s="123"/>
      <c r="L469" s="123"/>
      <c r="M469" s="123"/>
      <c r="N469" s="123"/>
      <c r="P469" s="115">
        <v>63400.3</v>
      </c>
      <c r="U469" s="115">
        <v>0</v>
      </c>
      <c r="V469" s="115"/>
      <c r="W469" s="115"/>
      <c r="Y469" s="124">
        <v>0</v>
      </c>
      <c r="Z469" s="124"/>
      <c r="AB469" s="124">
        <v>0</v>
      </c>
      <c r="AE469" s="85"/>
    </row>
    <row r="470" spans="4:28" ht="8.25" customHeight="1">
      <c r="D470" s="113"/>
      <c r="E470" s="113"/>
      <c r="F470" s="113"/>
      <c r="H470" s="123"/>
      <c r="I470" s="123"/>
      <c r="J470" s="123"/>
      <c r="K470" s="123"/>
      <c r="L470" s="123"/>
      <c r="M470" s="123"/>
      <c r="N470" s="123"/>
      <c r="P470" s="115"/>
      <c r="U470" s="115"/>
      <c r="V470" s="115"/>
      <c r="W470" s="115"/>
      <c r="Y470" s="124"/>
      <c r="Z470" s="124"/>
      <c r="AB470" s="124"/>
    </row>
    <row r="471" ht="2.25" customHeight="1"/>
    <row r="472" spans="6:31" ht="2.25" customHeight="1">
      <c r="F472" s="113" t="s">
        <v>722</v>
      </c>
      <c r="G472" s="113"/>
      <c r="H472" s="113" t="s">
        <v>723</v>
      </c>
      <c r="I472" s="113"/>
      <c r="J472" s="113"/>
      <c r="K472" s="113"/>
      <c r="L472" s="113"/>
      <c r="M472" s="113"/>
      <c r="N472" s="113"/>
      <c r="P472" s="115">
        <v>63400.3</v>
      </c>
      <c r="U472" s="115">
        <v>0</v>
      </c>
      <c r="V472" s="115"/>
      <c r="W472" s="115"/>
      <c r="Y472" s="124">
        <v>0</v>
      </c>
      <c r="Z472" s="124"/>
      <c r="AB472" s="124">
        <v>0</v>
      </c>
      <c r="AE472" s="85"/>
    </row>
    <row r="473" spans="6:28" ht="8.25" customHeight="1">
      <c r="F473" s="113"/>
      <c r="G473" s="113"/>
      <c r="H473" s="113"/>
      <c r="I473" s="113"/>
      <c r="J473" s="113"/>
      <c r="K473" s="113"/>
      <c r="L473" s="113"/>
      <c r="M473" s="113"/>
      <c r="N473" s="113"/>
      <c r="P473" s="115"/>
      <c r="U473" s="115"/>
      <c r="V473" s="115"/>
      <c r="W473" s="115"/>
      <c r="Y473" s="124"/>
      <c r="Z473" s="124"/>
      <c r="AB473" s="124"/>
    </row>
    <row r="474" ht="2.25" customHeight="1"/>
    <row r="475" spans="4:31" ht="2.25" customHeight="1">
      <c r="D475" s="113" t="s">
        <v>724</v>
      </c>
      <c r="E475" s="113"/>
      <c r="F475" s="113"/>
      <c r="H475" s="123" t="s">
        <v>397</v>
      </c>
      <c r="I475" s="123"/>
      <c r="J475" s="123"/>
      <c r="K475" s="123"/>
      <c r="L475" s="123"/>
      <c r="M475" s="123"/>
      <c r="N475" s="123"/>
      <c r="P475" s="115">
        <v>76291.39</v>
      </c>
      <c r="U475" s="115">
        <v>39664.95</v>
      </c>
      <c r="V475" s="115"/>
      <c r="W475" s="115"/>
      <c r="Y475" s="124">
        <v>51.99138461102885</v>
      </c>
      <c r="Z475" s="124"/>
      <c r="AB475" s="124">
        <v>0</v>
      </c>
      <c r="AE475" s="85"/>
    </row>
    <row r="476" spans="4:28" ht="8.25" customHeight="1">
      <c r="D476" s="113"/>
      <c r="E476" s="113"/>
      <c r="F476" s="113"/>
      <c r="H476" s="123"/>
      <c r="I476" s="123"/>
      <c r="J476" s="123"/>
      <c r="K476" s="123"/>
      <c r="L476" s="123"/>
      <c r="M476" s="123"/>
      <c r="N476" s="123"/>
      <c r="P476" s="115"/>
      <c r="U476" s="115"/>
      <c r="V476" s="115"/>
      <c r="W476" s="115"/>
      <c r="Y476" s="124"/>
      <c r="Z476" s="124"/>
      <c r="AB476" s="124"/>
    </row>
    <row r="477" ht="2.25" customHeight="1"/>
    <row r="478" spans="6:31" ht="2.25" customHeight="1">
      <c r="F478" s="113" t="s">
        <v>396</v>
      </c>
      <c r="G478" s="113"/>
      <c r="H478" s="113" t="s">
        <v>397</v>
      </c>
      <c r="I478" s="113"/>
      <c r="J478" s="113"/>
      <c r="K478" s="113"/>
      <c r="L478" s="113"/>
      <c r="M478" s="113"/>
      <c r="N478" s="113"/>
      <c r="P478" s="115">
        <v>76291.39</v>
      </c>
      <c r="U478" s="115">
        <v>39664.95</v>
      </c>
      <c r="V478" s="115"/>
      <c r="W478" s="115"/>
      <c r="Y478" s="124">
        <v>51.99138461102885</v>
      </c>
      <c r="Z478" s="124"/>
      <c r="AB478" s="124">
        <v>0</v>
      </c>
      <c r="AE478" s="85"/>
    </row>
    <row r="479" spans="6:28" ht="8.25" customHeight="1">
      <c r="F479" s="113"/>
      <c r="G479" s="113"/>
      <c r="H479" s="113"/>
      <c r="I479" s="113"/>
      <c r="J479" s="113"/>
      <c r="K479" s="113"/>
      <c r="L479" s="113"/>
      <c r="M479" s="113"/>
      <c r="N479" s="113"/>
      <c r="P479" s="115"/>
      <c r="U479" s="115"/>
      <c r="V479" s="115"/>
      <c r="W479" s="115"/>
      <c r="Y479" s="124"/>
      <c r="Z479" s="124"/>
      <c r="AB479" s="124"/>
    </row>
    <row r="480" ht="9.75" customHeight="1"/>
    <row r="481" spans="11:28" ht="10.5" customHeight="1">
      <c r="K481" s="129" t="s">
        <v>725</v>
      </c>
      <c r="L481" s="129"/>
      <c r="M481" s="129"/>
      <c r="P481" s="86">
        <v>4864994.8</v>
      </c>
      <c r="R481" s="130">
        <v>5386676.2</v>
      </c>
      <c r="S481" s="130"/>
      <c r="U481" s="130">
        <v>4042585.1900000004</v>
      </c>
      <c r="V481" s="130"/>
      <c r="W481" s="130"/>
      <c r="Y481" s="130">
        <v>83.09536507623811</v>
      </c>
      <c r="Z481" s="130"/>
      <c r="AB481" s="86">
        <v>75.04785956876339</v>
      </c>
    </row>
    <row r="482" spans="19:28" ht="6" customHeight="1">
      <c r="S482" s="138" t="s">
        <v>106</v>
      </c>
      <c r="T482" s="138"/>
      <c r="U482" s="138"/>
      <c r="V482" s="138"/>
      <c r="W482" s="138"/>
      <c r="X482" s="138"/>
      <c r="Y482" s="138"/>
      <c r="Z482" s="138"/>
      <c r="AA482" s="138"/>
      <c r="AB482" s="138"/>
    </row>
    <row r="483" spans="1:28" ht="9.75" customHeight="1">
      <c r="A483" s="132" t="s">
        <v>107</v>
      </c>
      <c r="B483" s="132"/>
      <c r="C483" s="132"/>
      <c r="S483" s="138"/>
      <c r="T483" s="138"/>
      <c r="U483" s="138"/>
      <c r="V483" s="138"/>
      <c r="W483" s="138"/>
      <c r="X483" s="138"/>
      <c r="Y483" s="138"/>
      <c r="Z483" s="138"/>
      <c r="AA483" s="138"/>
      <c r="AB483" s="138"/>
    </row>
  </sheetData>
  <sheetProtection/>
  <mergeCells count="955">
    <mergeCell ref="K481:M481"/>
    <mergeCell ref="R481:S481"/>
    <mergeCell ref="U481:W481"/>
    <mergeCell ref="Y481:Z481"/>
    <mergeCell ref="S482:AB483"/>
    <mergeCell ref="A483:C483"/>
    <mergeCell ref="F478:G479"/>
    <mergeCell ref="H478:N479"/>
    <mergeCell ref="P478:P479"/>
    <mergeCell ref="U478:W479"/>
    <mergeCell ref="Y478:Z479"/>
    <mergeCell ref="AB478:AB479"/>
    <mergeCell ref="D475:F476"/>
    <mergeCell ref="H475:N476"/>
    <mergeCell ref="P475:P476"/>
    <mergeCell ref="U475:W476"/>
    <mergeCell ref="Y475:Z476"/>
    <mergeCell ref="AB475:AB476"/>
    <mergeCell ref="F472:G473"/>
    <mergeCell ref="H472:N473"/>
    <mergeCell ref="P472:P473"/>
    <mergeCell ref="U472:W473"/>
    <mergeCell ref="Y472:Z473"/>
    <mergeCell ref="AB472:AB473"/>
    <mergeCell ref="AB466:AB467"/>
    <mergeCell ref="D469:F470"/>
    <mergeCell ref="H469:N470"/>
    <mergeCell ref="P469:P470"/>
    <mergeCell ref="U469:W470"/>
    <mergeCell ref="Y469:Z470"/>
    <mergeCell ref="AB469:AB470"/>
    <mergeCell ref="C466:D467"/>
    <mergeCell ref="H466:N467"/>
    <mergeCell ref="P466:P467"/>
    <mergeCell ref="R466:S467"/>
    <mergeCell ref="U466:W467"/>
    <mergeCell ref="Y466:Z467"/>
    <mergeCell ref="F463:G464"/>
    <mergeCell ref="H463:N464"/>
    <mergeCell ref="P463:P464"/>
    <mergeCell ref="U463:W464"/>
    <mergeCell ref="Y463:Z464"/>
    <mergeCell ref="AB463:AB464"/>
    <mergeCell ref="F460:G461"/>
    <mergeCell ref="H460:N461"/>
    <mergeCell ref="P460:P461"/>
    <mergeCell ref="U460:W461"/>
    <mergeCell ref="Y460:Z461"/>
    <mergeCell ref="AB460:AB461"/>
    <mergeCell ref="F457:G458"/>
    <mergeCell ref="H457:N458"/>
    <mergeCell ref="P457:P458"/>
    <mergeCell ref="U457:W458"/>
    <mergeCell ref="Y457:Z458"/>
    <mergeCell ref="AB457:AB458"/>
    <mergeCell ref="D454:F455"/>
    <mergeCell ref="H454:N455"/>
    <mergeCell ref="P454:P455"/>
    <mergeCell ref="U454:W455"/>
    <mergeCell ref="Y454:Z455"/>
    <mergeCell ref="AB454:AB455"/>
    <mergeCell ref="F451:G452"/>
    <mergeCell ref="H451:N452"/>
    <mergeCell ref="P451:P452"/>
    <mergeCell ref="U451:W452"/>
    <mergeCell ref="Y451:Z452"/>
    <mergeCell ref="AB451:AB452"/>
    <mergeCell ref="D448:F449"/>
    <mergeCell ref="H448:N449"/>
    <mergeCell ref="P448:P449"/>
    <mergeCell ref="U448:W449"/>
    <mergeCell ref="Y448:Z449"/>
    <mergeCell ref="AB448:AB449"/>
    <mergeCell ref="F445:G446"/>
    <mergeCell ref="H445:N446"/>
    <mergeCell ref="P445:P446"/>
    <mergeCell ref="U445:W446"/>
    <mergeCell ref="Y445:Z446"/>
    <mergeCell ref="AB445:AB446"/>
    <mergeCell ref="D442:F443"/>
    <mergeCell ref="H442:N443"/>
    <mergeCell ref="P442:P443"/>
    <mergeCell ref="U442:W443"/>
    <mergeCell ref="Y442:Z443"/>
    <mergeCell ref="AB442:AB443"/>
    <mergeCell ref="F439:G440"/>
    <mergeCell ref="H439:N440"/>
    <mergeCell ref="P439:P440"/>
    <mergeCell ref="U439:W440"/>
    <mergeCell ref="Y439:Z440"/>
    <mergeCell ref="AB439:AB440"/>
    <mergeCell ref="F436:G437"/>
    <mergeCell ref="H436:N437"/>
    <mergeCell ref="P436:P437"/>
    <mergeCell ref="U436:W437"/>
    <mergeCell ref="Y436:Z437"/>
    <mergeCell ref="AB436:AB437"/>
    <mergeCell ref="F433:G434"/>
    <mergeCell ref="H433:N434"/>
    <mergeCell ref="P433:P434"/>
    <mergeCell ref="U433:W434"/>
    <mergeCell ref="Y433:Z434"/>
    <mergeCell ref="AB433:AB434"/>
    <mergeCell ref="F430:G431"/>
    <mergeCell ref="H430:N431"/>
    <mergeCell ref="P430:P431"/>
    <mergeCell ref="U430:W431"/>
    <mergeCell ref="Y430:Z431"/>
    <mergeCell ref="AB430:AB431"/>
    <mergeCell ref="D427:F428"/>
    <mergeCell ref="H427:N428"/>
    <mergeCell ref="P427:P428"/>
    <mergeCell ref="U427:W428"/>
    <mergeCell ref="Y427:Z428"/>
    <mergeCell ref="AB427:AB428"/>
    <mergeCell ref="F424:G425"/>
    <mergeCell ref="H424:N425"/>
    <mergeCell ref="P424:P425"/>
    <mergeCell ref="U424:W425"/>
    <mergeCell ref="Y424:Z425"/>
    <mergeCell ref="AB424:AB425"/>
    <mergeCell ref="F421:G422"/>
    <mergeCell ref="H421:N422"/>
    <mergeCell ref="P421:P422"/>
    <mergeCell ref="U421:W422"/>
    <mergeCell ref="Y421:Z422"/>
    <mergeCell ref="AB421:AB422"/>
    <mergeCell ref="F418:G419"/>
    <mergeCell ref="H418:N419"/>
    <mergeCell ref="P418:P419"/>
    <mergeCell ref="U418:W419"/>
    <mergeCell ref="Y418:Z419"/>
    <mergeCell ref="AB418:AB419"/>
    <mergeCell ref="AB412:AB413"/>
    <mergeCell ref="D415:F416"/>
    <mergeCell ref="H415:N416"/>
    <mergeCell ref="P415:P416"/>
    <mergeCell ref="U415:W416"/>
    <mergeCell ref="Y415:Z416"/>
    <mergeCell ref="AB415:AB416"/>
    <mergeCell ref="C412:D413"/>
    <mergeCell ref="H412:N413"/>
    <mergeCell ref="P412:P413"/>
    <mergeCell ref="R412:S413"/>
    <mergeCell ref="U412:W413"/>
    <mergeCell ref="Y412:Z413"/>
    <mergeCell ref="F409:G410"/>
    <mergeCell ref="H409:N410"/>
    <mergeCell ref="P409:P410"/>
    <mergeCell ref="U409:W410"/>
    <mergeCell ref="Y409:Z410"/>
    <mergeCell ref="AB409:AB410"/>
    <mergeCell ref="D406:F407"/>
    <mergeCell ref="H406:N407"/>
    <mergeCell ref="P406:P407"/>
    <mergeCell ref="U406:W407"/>
    <mergeCell ref="Y406:Z407"/>
    <mergeCell ref="AB406:AB407"/>
    <mergeCell ref="F403:G404"/>
    <mergeCell ref="H403:N404"/>
    <mergeCell ref="P403:P404"/>
    <mergeCell ref="U403:W404"/>
    <mergeCell ref="Y403:Z404"/>
    <mergeCell ref="AB403:AB404"/>
    <mergeCell ref="AB397:AB398"/>
    <mergeCell ref="D400:F401"/>
    <mergeCell ref="H400:N401"/>
    <mergeCell ref="P400:P401"/>
    <mergeCell ref="U400:W401"/>
    <mergeCell ref="Y400:Z401"/>
    <mergeCell ref="AB400:AB401"/>
    <mergeCell ref="H395:N395"/>
    <mergeCell ref="R395:S395"/>
    <mergeCell ref="U395:W395"/>
    <mergeCell ref="Y395:Z395"/>
    <mergeCell ref="C397:D398"/>
    <mergeCell ref="H397:N398"/>
    <mergeCell ref="P397:P398"/>
    <mergeCell ref="R397:S398"/>
    <mergeCell ref="U397:W398"/>
    <mergeCell ref="Y397:Z398"/>
    <mergeCell ref="F390:G391"/>
    <mergeCell ref="H390:N391"/>
    <mergeCell ref="P390:P391"/>
    <mergeCell ref="U390:W391"/>
    <mergeCell ref="Y390:Z391"/>
    <mergeCell ref="AB390:AB391"/>
    <mergeCell ref="D387:F388"/>
    <mergeCell ref="H387:N388"/>
    <mergeCell ref="P387:P388"/>
    <mergeCell ref="U387:W388"/>
    <mergeCell ref="Y387:Z388"/>
    <mergeCell ref="AB387:AB388"/>
    <mergeCell ref="F384:G385"/>
    <mergeCell ref="H384:N385"/>
    <mergeCell ref="P384:P385"/>
    <mergeCell ref="U384:W385"/>
    <mergeCell ref="Y384:Z385"/>
    <mergeCell ref="AB384:AB385"/>
    <mergeCell ref="D381:F382"/>
    <mergeCell ref="H381:N382"/>
    <mergeCell ref="P381:P382"/>
    <mergeCell ref="U381:W382"/>
    <mergeCell ref="Y381:Z382"/>
    <mergeCell ref="AB381:AB382"/>
    <mergeCell ref="F378:G379"/>
    <mergeCell ref="H378:N379"/>
    <mergeCell ref="P378:P379"/>
    <mergeCell ref="U378:W379"/>
    <mergeCell ref="Y378:Z379"/>
    <mergeCell ref="AB378:AB379"/>
    <mergeCell ref="AB372:AB373"/>
    <mergeCell ref="D375:F376"/>
    <mergeCell ref="H375:N376"/>
    <mergeCell ref="P375:P376"/>
    <mergeCell ref="U375:W376"/>
    <mergeCell ref="Y375:Z376"/>
    <mergeCell ref="AB375:AB376"/>
    <mergeCell ref="C372:D373"/>
    <mergeCell ref="H372:N373"/>
    <mergeCell ref="P372:P373"/>
    <mergeCell ref="R372:S373"/>
    <mergeCell ref="U372:W373"/>
    <mergeCell ref="Y372:Z373"/>
    <mergeCell ref="F369:G370"/>
    <mergeCell ref="H369:N370"/>
    <mergeCell ref="P369:P370"/>
    <mergeCell ref="U369:W370"/>
    <mergeCell ref="Y369:Z370"/>
    <mergeCell ref="AB369:AB370"/>
    <mergeCell ref="AB363:AB364"/>
    <mergeCell ref="D366:F367"/>
    <mergeCell ref="H366:N367"/>
    <mergeCell ref="P366:P367"/>
    <mergeCell ref="U366:W367"/>
    <mergeCell ref="Y366:Z367"/>
    <mergeCell ref="AB366:AB367"/>
    <mergeCell ref="C363:D364"/>
    <mergeCell ref="H363:N364"/>
    <mergeCell ref="P363:P364"/>
    <mergeCell ref="R363:S364"/>
    <mergeCell ref="U363:W364"/>
    <mergeCell ref="Y363:Z364"/>
    <mergeCell ref="F359:G360"/>
    <mergeCell ref="H359:N361"/>
    <mergeCell ref="P359:P360"/>
    <mergeCell ref="U359:W360"/>
    <mergeCell ref="Y359:Z360"/>
    <mergeCell ref="AB359:AB360"/>
    <mergeCell ref="D355:F356"/>
    <mergeCell ref="H355:N357"/>
    <mergeCell ref="P355:P356"/>
    <mergeCell ref="U355:W356"/>
    <mergeCell ref="Y355:Z356"/>
    <mergeCell ref="AB355:AB356"/>
    <mergeCell ref="F352:G353"/>
    <mergeCell ref="H352:N353"/>
    <mergeCell ref="P352:P353"/>
    <mergeCell ref="U352:W353"/>
    <mergeCell ref="Y352:Z353"/>
    <mergeCell ref="AB352:AB353"/>
    <mergeCell ref="F349:G350"/>
    <mergeCell ref="H349:N350"/>
    <mergeCell ref="P349:P350"/>
    <mergeCell ref="U349:W350"/>
    <mergeCell ref="Y349:Z350"/>
    <mergeCell ref="AB349:AB350"/>
    <mergeCell ref="D346:F347"/>
    <mergeCell ref="H346:N347"/>
    <mergeCell ref="P346:P347"/>
    <mergeCell ref="U346:W347"/>
    <mergeCell ref="Y346:Z347"/>
    <mergeCell ref="AB346:AB347"/>
    <mergeCell ref="F343:G344"/>
    <mergeCell ref="H343:N344"/>
    <mergeCell ref="P343:P344"/>
    <mergeCell ref="U343:W344"/>
    <mergeCell ref="Y343:Z344"/>
    <mergeCell ref="AB343:AB344"/>
    <mergeCell ref="F340:G341"/>
    <mergeCell ref="H340:N341"/>
    <mergeCell ref="P340:P341"/>
    <mergeCell ref="U340:W341"/>
    <mergeCell ref="Y340:Z341"/>
    <mergeCell ref="AB340:AB341"/>
    <mergeCell ref="AB334:AB335"/>
    <mergeCell ref="D337:F338"/>
    <mergeCell ref="H337:N338"/>
    <mergeCell ref="P337:P338"/>
    <mergeCell ref="U337:W338"/>
    <mergeCell ref="Y337:Z338"/>
    <mergeCell ref="AB337:AB338"/>
    <mergeCell ref="C334:D335"/>
    <mergeCell ref="H334:N335"/>
    <mergeCell ref="P334:P335"/>
    <mergeCell ref="R334:S335"/>
    <mergeCell ref="U334:W335"/>
    <mergeCell ref="Y334:Z335"/>
    <mergeCell ref="F331:G332"/>
    <mergeCell ref="H331:N332"/>
    <mergeCell ref="P331:P332"/>
    <mergeCell ref="U331:W332"/>
    <mergeCell ref="Y331:Z332"/>
    <mergeCell ref="AB331:AB332"/>
    <mergeCell ref="F328:G329"/>
    <mergeCell ref="H328:N329"/>
    <mergeCell ref="P328:P329"/>
    <mergeCell ref="U328:W329"/>
    <mergeCell ref="Y328:Z329"/>
    <mergeCell ref="AB328:AB329"/>
    <mergeCell ref="F325:G326"/>
    <mergeCell ref="H325:N326"/>
    <mergeCell ref="P325:P326"/>
    <mergeCell ref="U325:W326"/>
    <mergeCell ref="Y325:Z326"/>
    <mergeCell ref="AB325:AB326"/>
    <mergeCell ref="D322:F323"/>
    <mergeCell ref="H322:N323"/>
    <mergeCell ref="P322:P323"/>
    <mergeCell ref="U322:W323"/>
    <mergeCell ref="Y322:Z323"/>
    <mergeCell ref="AB322:AB323"/>
    <mergeCell ref="F319:G320"/>
    <mergeCell ref="H319:N320"/>
    <mergeCell ref="P319:P320"/>
    <mergeCell ref="U319:W320"/>
    <mergeCell ref="Y319:Z320"/>
    <mergeCell ref="AB319:AB320"/>
    <mergeCell ref="AB313:AB314"/>
    <mergeCell ref="D316:F317"/>
    <mergeCell ref="H316:N317"/>
    <mergeCell ref="P316:P317"/>
    <mergeCell ref="U316:W317"/>
    <mergeCell ref="Y316:Z317"/>
    <mergeCell ref="AB316:AB317"/>
    <mergeCell ref="C313:D314"/>
    <mergeCell ref="H313:N314"/>
    <mergeCell ref="P313:P314"/>
    <mergeCell ref="R313:S314"/>
    <mergeCell ref="U313:W314"/>
    <mergeCell ref="Y313:Z314"/>
    <mergeCell ref="F310:G311"/>
    <mergeCell ref="H310:N311"/>
    <mergeCell ref="P310:P311"/>
    <mergeCell ref="U310:W311"/>
    <mergeCell ref="Y310:Z311"/>
    <mergeCell ref="AB310:AB311"/>
    <mergeCell ref="F307:G308"/>
    <mergeCell ref="H307:N308"/>
    <mergeCell ref="P307:P308"/>
    <mergeCell ref="U307:W308"/>
    <mergeCell ref="Y307:Z308"/>
    <mergeCell ref="AB307:AB308"/>
    <mergeCell ref="F304:G305"/>
    <mergeCell ref="H304:N305"/>
    <mergeCell ref="P304:P305"/>
    <mergeCell ref="U304:W305"/>
    <mergeCell ref="Y304:Z305"/>
    <mergeCell ref="AB304:AB305"/>
    <mergeCell ref="F301:G302"/>
    <mergeCell ref="H301:N302"/>
    <mergeCell ref="P301:P302"/>
    <mergeCell ref="U301:W302"/>
    <mergeCell ref="Y301:Z302"/>
    <mergeCell ref="AB301:AB302"/>
    <mergeCell ref="F298:G299"/>
    <mergeCell ref="H298:N299"/>
    <mergeCell ref="P298:P299"/>
    <mergeCell ref="U298:W299"/>
    <mergeCell ref="Y298:Z299"/>
    <mergeCell ref="AB298:AB299"/>
    <mergeCell ref="F295:G296"/>
    <mergeCell ref="H295:N296"/>
    <mergeCell ref="P295:P296"/>
    <mergeCell ref="U295:W296"/>
    <mergeCell ref="Y295:Z296"/>
    <mergeCell ref="AB295:AB296"/>
    <mergeCell ref="F292:G293"/>
    <mergeCell ref="H292:N293"/>
    <mergeCell ref="P292:P293"/>
    <mergeCell ref="U292:W293"/>
    <mergeCell ref="Y292:Z293"/>
    <mergeCell ref="AB292:AB293"/>
    <mergeCell ref="D289:F290"/>
    <mergeCell ref="H289:N290"/>
    <mergeCell ref="P289:P290"/>
    <mergeCell ref="U289:W290"/>
    <mergeCell ref="Y289:Z290"/>
    <mergeCell ref="AB289:AB290"/>
    <mergeCell ref="F286:G287"/>
    <mergeCell ref="H286:N287"/>
    <mergeCell ref="P286:P287"/>
    <mergeCell ref="U286:W287"/>
    <mergeCell ref="Y286:Z287"/>
    <mergeCell ref="AB286:AB287"/>
    <mergeCell ref="F283:G284"/>
    <mergeCell ref="H283:N284"/>
    <mergeCell ref="P283:P284"/>
    <mergeCell ref="U283:W284"/>
    <mergeCell ref="Y283:Z284"/>
    <mergeCell ref="AB283:AB284"/>
    <mergeCell ref="F280:G281"/>
    <mergeCell ref="H280:N281"/>
    <mergeCell ref="P280:P281"/>
    <mergeCell ref="U280:W281"/>
    <mergeCell ref="Y280:Z281"/>
    <mergeCell ref="AB280:AB281"/>
    <mergeCell ref="F277:G278"/>
    <mergeCell ref="H277:N278"/>
    <mergeCell ref="P277:P278"/>
    <mergeCell ref="U277:W278"/>
    <mergeCell ref="Y277:Z278"/>
    <mergeCell ref="AB277:AB278"/>
    <mergeCell ref="F274:G275"/>
    <mergeCell ref="H274:N275"/>
    <mergeCell ref="P274:P275"/>
    <mergeCell ref="U274:W275"/>
    <mergeCell ref="Y274:Z275"/>
    <mergeCell ref="AB274:AB275"/>
    <mergeCell ref="F271:G272"/>
    <mergeCell ref="H271:N272"/>
    <mergeCell ref="P271:P272"/>
    <mergeCell ref="U271:W272"/>
    <mergeCell ref="Y271:Z272"/>
    <mergeCell ref="AB271:AB272"/>
    <mergeCell ref="F268:G269"/>
    <mergeCell ref="H268:N269"/>
    <mergeCell ref="P268:P269"/>
    <mergeCell ref="U268:W269"/>
    <mergeCell ref="Y268:Z269"/>
    <mergeCell ref="AB268:AB269"/>
    <mergeCell ref="F265:G266"/>
    <mergeCell ref="H265:N266"/>
    <mergeCell ref="P265:P266"/>
    <mergeCell ref="U265:W266"/>
    <mergeCell ref="Y265:Z266"/>
    <mergeCell ref="AB265:AB266"/>
    <mergeCell ref="F262:G263"/>
    <mergeCell ref="H262:N263"/>
    <mergeCell ref="P262:P263"/>
    <mergeCell ref="U262:W263"/>
    <mergeCell ref="Y262:Z263"/>
    <mergeCell ref="AB262:AB263"/>
    <mergeCell ref="D259:F260"/>
    <mergeCell ref="H259:N260"/>
    <mergeCell ref="P259:P260"/>
    <mergeCell ref="U259:W260"/>
    <mergeCell ref="Y259:Z260"/>
    <mergeCell ref="AB259:AB260"/>
    <mergeCell ref="F256:G257"/>
    <mergeCell ref="H256:N257"/>
    <mergeCell ref="P256:P257"/>
    <mergeCell ref="U256:W257"/>
    <mergeCell ref="Y256:Z257"/>
    <mergeCell ref="AB256:AB257"/>
    <mergeCell ref="F253:G254"/>
    <mergeCell ref="H253:N254"/>
    <mergeCell ref="P253:P254"/>
    <mergeCell ref="U253:W254"/>
    <mergeCell ref="Y253:Z254"/>
    <mergeCell ref="AB253:AB254"/>
    <mergeCell ref="F250:G251"/>
    <mergeCell ref="H250:N251"/>
    <mergeCell ref="P250:P251"/>
    <mergeCell ref="U250:W251"/>
    <mergeCell ref="Y250:Z251"/>
    <mergeCell ref="AB250:AB251"/>
    <mergeCell ref="F247:G248"/>
    <mergeCell ref="H247:N248"/>
    <mergeCell ref="P247:P248"/>
    <mergeCell ref="U247:W248"/>
    <mergeCell ref="Y247:Z248"/>
    <mergeCell ref="AB247:AB248"/>
    <mergeCell ref="F244:G245"/>
    <mergeCell ref="H244:N245"/>
    <mergeCell ref="P244:P245"/>
    <mergeCell ref="U244:W245"/>
    <mergeCell ref="Y244:Z245"/>
    <mergeCell ref="AB244:AB245"/>
    <mergeCell ref="F241:G242"/>
    <mergeCell ref="H241:N242"/>
    <mergeCell ref="P241:P242"/>
    <mergeCell ref="U241:W242"/>
    <mergeCell ref="Y241:Z242"/>
    <mergeCell ref="AB241:AB242"/>
    <mergeCell ref="D238:F239"/>
    <mergeCell ref="H238:N239"/>
    <mergeCell ref="P238:P239"/>
    <mergeCell ref="U238:W239"/>
    <mergeCell ref="Y238:Z239"/>
    <mergeCell ref="AB238:AB239"/>
    <mergeCell ref="F235:G236"/>
    <mergeCell ref="H235:N236"/>
    <mergeCell ref="P235:P236"/>
    <mergeCell ref="U235:W236"/>
    <mergeCell ref="Y235:Z236"/>
    <mergeCell ref="AB235:AB236"/>
    <mergeCell ref="F232:G233"/>
    <mergeCell ref="H232:N233"/>
    <mergeCell ref="P232:P233"/>
    <mergeCell ref="U232:W233"/>
    <mergeCell ref="Y232:Z233"/>
    <mergeCell ref="AB232:AB233"/>
    <mergeCell ref="F229:G230"/>
    <mergeCell ref="H229:N230"/>
    <mergeCell ref="P229:P230"/>
    <mergeCell ref="U229:W230"/>
    <mergeCell ref="Y229:Z230"/>
    <mergeCell ref="AB229:AB230"/>
    <mergeCell ref="AB223:AB224"/>
    <mergeCell ref="D226:F227"/>
    <mergeCell ref="H226:N227"/>
    <mergeCell ref="P226:P227"/>
    <mergeCell ref="U226:W227"/>
    <mergeCell ref="Y226:Z227"/>
    <mergeCell ref="AB226:AB227"/>
    <mergeCell ref="C223:D224"/>
    <mergeCell ref="H223:N224"/>
    <mergeCell ref="P223:P224"/>
    <mergeCell ref="R223:S224"/>
    <mergeCell ref="U223:W224"/>
    <mergeCell ref="Y223:Z224"/>
    <mergeCell ref="F220:G221"/>
    <mergeCell ref="H220:N221"/>
    <mergeCell ref="P220:P221"/>
    <mergeCell ref="U220:W221"/>
    <mergeCell ref="Y220:Z221"/>
    <mergeCell ref="AB220:AB221"/>
    <mergeCell ref="D217:F218"/>
    <mergeCell ref="H217:N218"/>
    <mergeCell ref="P217:P218"/>
    <mergeCell ref="U217:W218"/>
    <mergeCell ref="Y217:Z218"/>
    <mergeCell ref="AB217:AB218"/>
    <mergeCell ref="F214:G215"/>
    <mergeCell ref="H214:N215"/>
    <mergeCell ref="P214:P215"/>
    <mergeCell ref="U214:W215"/>
    <mergeCell ref="Y214:Z215"/>
    <mergeCell ref="AB214:AB215"/>
    <mergeCell ref="U208:W209"/>
    <mergeCell ref="Y208:Z209"/>
    <mergeCell ref="AB208:AB209"/>
    <mergeCell ref="D211:F212"/>
    <mergeCell ref="H211:N212"/>
    <mergeCell ref="P211:P212"/>
    <mergeCell ref="U211:W212"/>
    <mergeCell ref="Y211:Z212"/>
    <mergeCell ref="AB211:AB212"/>
    <mergeCell ref="C202:D203"/>
    <mergeCell ref="H202:N203"/>
    <mergeCell ref="P202:P203"/>
    <mergeCell ref="F208:G209"/>
    <mergeCell ref="H208:N209"/>
    <mergeCell ref="P208:P209"/>
    <mergeCell ref="D205:F206"/>
    <mergeCell ref="H205:N206"/>
    <mergeCell ref="P205:P206"/>
    <mergeCell ref="U205:W206"/>
    <mergeCell ref="Y205:Z206"/>
    <mergeCell ref="AB205:AB206"/>
    <mergeCell ref="R202:S203"/>
    <mergeCell ref="U202:W203"/>
    <mergeCell ref="Y202:Z203"/>
    <mergeCell ref="AA194:AB196"/>
    <mergeCell ref="B196:L196"/>
    <mergeCell ref="H200:N200"/>
    <mergeCell ref="R200:S200"/>
    <mergeCell ref="U200:W200"/>
    <mergeCell ref="Y200:Z200"/>
    <mergeCell ref="AB202:AB203"/>
    <mergeCell ref="L192:M192"/>
    <mergeCell ref="R192:S192"/>
    <mergeCell ref="U192:W192"/>
    <mergeCell ref="Y192:Z192"/>
    <mergeCell ref="B194:I194"/>
    <mergeCell ref="O194:P196"/>
    <mergeCell ref="R194:S196"/>
    <mergeCell ref="U194:V196"/>
    <mergeCell ref="X194:Y196"/>
    <mergeCell ref="F189:G190"/>
    <mergeCell ref="H189:N190"/>
    <mergeCell ref="P189:P190"/>
    <mergeCell ref="U189:W190"/>
    <mergeCell ref="Y189:Z190"/>
    <mergeCell ref="AB189:AB190"/>
    <mergeCell ref="D186:F187"/>
    <mergeCell ref="H186:N187"/>
    <mergeCell ref="P186:P187"/>
    <mergeCell ref="U186:W187"/>
    <mergeCell ref="Y186:Z187"/>
    <mergeCell ref="AB186:AB187"/>
    <mergeCell ref="F183:G184"/>
    <mergeCell ref="H183:N184"/>
    <mergeCell ref="P183:P184"/>
    <mergeCell ref="U183:W184"/>
    <mergeCell ref="Y183:Z184"/>
    <mergeCell ref="AB183:AB184"/>
    <mergeCell ref="AB177:AB178"/>
    <mergeCell ref="D180:F181"/>
    <mergeCell ref="H180:N181"/>
    <mergeCell ref="P180:P181"/>
    <mergeCell ref="U180:W181"/>
    <mergeCell ref="Y180:Z181"/>
    <mergeCell ref="AB180:AB181"/>
    <mergeCell ref="C177:D178"/>
    <mergeCell ref="H177:N178"/>
    <mergeCell ref="P177:P178"/>
    <mergeCell ref="R177:S178"/>
    <mergeCell ref="U177:W178"/>
    <mergeCell ref="Y177:Z178"/>
    <mergeCell ref="F174:G175"/>
    <mergeCell ref="H174:N175"/>
    <mergeCell ref="P174:P175"/>
    <mergeCell ref="U174:W175"/>
    <mergeCell ref="Y174:Z175"/>
    <mergeCell ref="AB174:AB175"/>
    <mergeCell ref="AB168:AB169"/>
    <mergeCell ref="D171:F172"/>
    <mergeCell ref="H171:N172"/>
    <mergeCell ref="P171:P172"/>
    <mergeCell ref="U171:W172"/>
    <mergeCell ref="Y171:Z172"/>
    <mergeCell ref="AB171:AB172"/>
    <mergeCell ref="H166:N166"/>
    <mergeCell ref="R166:S166"/>
    <mergeCell ref="U166:W166"/>
    <mergeCell ref="Y166:Z166"/>
    <mergeCell ref="C168:D169"/>
    <mergeCell ref="H168:N169"/>
    <mergeCell ref="P168:P169"/>
    <mergeCell ref="R168:S169"/>
    <mergeCell ref="U168:W169"/>
    <mergeCell ref="Y168:Z169"/>
    <mergeCell ref="F161:G162"/>
    <mergeCell ref="H161:N162"/>
    <mergeCell ref="P161:P162"/>
    <mergeCell ref="U161:W162"/>
    <mergeCell ref="Y161:Z162"/>
    <mergeCell ref="AB161:AB162"/>
    <mergeCell ref="D158:F159"/>
    <mergeCell ref="H158:N159"/>
    <mergeCell ref="P158:P159"/>
    <mergeCell ref="U158:W159"/>
    <mergeCell ref="Y158:Z159"/>
    <mergeCell ref="AB158:AB159"/>
    <mergeCell ref="F155:G156"/>
    <mergeCell ref="H155:N156"/>
    <mergeCell ref="P155:P156"/>
    <mergeCell ref="U155:W156"/>
    <mergeCell ref="Y155:Z156"/>
    <mergeCell ref="AB155:AB156"/>
    <mergeCell ref="AB149:AB150"/>
    <mergeCell ref="D152:F153"/>
    <mergeCell ref="H152:N153"/>
    <mergeCell ref="P152:P153"/>
    <mergeCell ref="U152:W153"/>
    <mergeCell ref="Y152:Z153"/>
    <mergeCell ref="AB152:AB153"/>
    <mergeCell ref="C149:D150"/>
    <mergeCell ref="H149:N150"/>
    <mergeCell ref="P149:P150"/>
    <mergeCell ref="R149:S150"/>
    <mergeCell ref="U149:W150"/>
    <mergeCell ref="Y149:Z150"/>
    <mergeCell ref="F146:G147"/>
    <mergeCell ref="H146:N147"/>
    <mergeCell ref="P146:P147"/>
    <mergeCell ref="U146:W147"/>
    <mergeCell ref="Y146:Z147"/>
    <mergeCell ref="AB146:AB147"/>
    <mergeCell ref="AB140:AB141"/>
    <mergeCell ref="D143:F144"/>
    <mergeCell ref="H143:N144"/>
    <mergeCell ref="P143:P144"/>
    <mergeCell ref="U143:W144"/>
    <mergeCell ref="Y143:Z144"/>
    <mergeCell ref="AB143:AB144"/>
    <mergeCell ref="C140:D141"/>
    <mergeCell ref="H140:N141"/>
    <mergeCell ref="P140:P141"/>
    <mergeCell ref="R140:S141"/>
    <mergeCell ref="U140:W141"/>
    <mergeCell ref="Y140:Z141"/>
    <mergeCell ref="F137:G138"/>
    <mergeCell ref="H137:N138"/>
    <mergeCell ref="P137:P138"/>
    <mergeCell ref="U137:W138"/>
    <mergeCell ref="Y137:Z138"/>
    <mergeCell ref="AB137:AB138"/>
    <mergeCell ref="F134:G135"/>
    <mergeCell ref="H134:N135"/>
    <mergeCell ref="P134:P135"/>
    <mergeCell ref="U134:W135"/>
    <mergeCell ref="Y134:Z135"/>
    <mergeCell ref="AB134:AB135"/>
    <mergeCell ref="D131:F132"/>
    <mergeCell ref="H131:N132"/>
    <mergeCell ref="P131:P132"/>
    <mergeCell ref="U131:W132"/>
    <mergeCell ref="Y131:Z132"/>
    <mergeCell ref="AB131:AB132"/>
    <mergeCell ref="F128:G129"/>
    <mergeCell ref="H128:N129"/>
    <mergeCell ref="P128:P129"/>
    <mergeCell ref="U128:W129"/>
    <mergeCell ref="Y128:Z129"/>
    <mergeCell ref="AB128:AB129"/>
    <mergeCell ref="F125:G126"/>
    <mergeCell ref="H125:N126"/>
    <mergeCell ref="P125:P126"/>
    <mergeCell ref="U125:W126"/>
    <mergeCell ref="Y125:Z126"/>
    <mergeCell ref="AB125:AB126"/>
    <mergeCell ref="F122:G123"/>
    <mergeCell ref="H122:N123"/>
    <mergeCell ref="P122:P123"/>
    <mergeCell ref="U122:W123"/>
    <mergeCell ref="Y122:Z123"/>
    <mergeCell ref="AB122:AB123"/>
    <mergeCell ref="D119:F120"/>
    <mergeCell ref="H119:N120"/>
    <mergeCell ref="P119:P120"/>
    <mergeCell ref="U119:W120"/>
    <mergeCell ref="Y119:Z120"/>
    <mergeCell ref="AB119:AB120"/>
    <mergeCell ref="F116:G117"/>
    <mergeCell ref="H116:N117"/>
    <mergeCell ref="P116:P117"/>
    <mergeCell ref="U116:W117"/>
    <mergeCell ref="Y116:Z117"/>
    <mergeCell ref="AB116:AB117"/>
    <mergeCell ref="F113:G114"/>
    <mergeCell ref="H113:N114"/>
    <mergeCell ref="P113:P114"/>
    <mergeCell ref="U113:W114"/>
    <mergeCell ref="Y113:Z114"/>
    <mergeCell ref="AB113:AB114"/>
    <mergeCell ref="F110:G111"/>
    <mergeCell ref="H110:N111"/>
    <mergeCell ref="P110:P111"/>
    <mergeCell ref="U110:W111"/>
    <mergeCell ref="Y110:Z111"/>
    <mergeCell ref="AB110:AB111"/>
    <mergeCell ref="AB104:AB105"/>
    <mergeCell ref="D107:F108"/>
    <mergeCell ref="H107:N108"/>
    <mergeCell ref="P107:P108"/>
    <mergeCell ref="U107:W108"/>
    <mergeCell ref="Y107:Z108"/>
    <mergeCell ref="AB107:AB108"/>
    <mergeCell ref="C104:D105"/>
    <mergeCell ref="H104:N105"/>
    <mergeCell ref="P104:P105"/>
    <mergeCell ref="R104:S105"/>
    <mergeCell ref="U104:W105"/>
    <mergeCell ref="Y104:Z105"/>
    <mergeCell ref="F101:G102"/>
    <mergeCell ref="H101:N102"/>
    <mergeCell ref="P101:P102"/>
    <mergeCell ref="U101:W102"/>
    <mergeCell ref="Y101:Z102"/>
    <mergeCell ref="AB101:AB102"/>
    <mergeCell ref="F98:G99"/>
    <mergeCell ref="H98:N99"/>
    <mergeCell ref="P98:P99"/>
    <mergeCell ref="U98:W99"/>
    <mergeCell ref="Y98:Z99"/>
    <mergeCell ref="AB98:AB99"/>
    <mergeCell ref="F95:G96"/>
    <mergeCell ref="H95:N96"/>
    <mergeCell ref="P95:P96"/>
    <mergeCell ref="U95:W96"/>
    <mergeCell ref="Y95:Z96"/>
    <mergeCell ref="AB95:AB96"/>
    <mergeCell ref="F92:G93"/>
    <mergeCell ref="H92:N93"/>
    <mergeCell ref="P92:P93"/>
    <mergeCell ref="U92:W93"/>
    <mergeCell ref="Y92:Z93"/>
    <mergeCell ref="AB92:AB93"/>
    <mergeCell ref="D89:F90"/>
    <mergeCell ref="H89:N90"/>
    <mergeCell ref="P89:P90"/>
    <mergeCell ref="U89:W90"/>
    <mergeCell ref="Y89:Z90"/>
    <mergeCell ref="AB89:AB90"/>
    <mergeCell ref="F86:G87"/>
    <mergeCell ref="H86:N87"/>
    <mergeCell ref="P86:P87"/>
    <mergeCell ref="U86:W87"/>
    <mergeCell ref="Y86:Z87"/>
    <mergeCell ref="AB86:AB87"/>
    <mergeCell ref="AB80:AB81"/>
    <mergeCell ref="D83:F84"/>
    <mergeCell ref="H83:N84"/>
    <mergeCell ref="P83:P84"/>
    <mergeCell ref="U83:W84"/>
    <mergeCell ref="Y83:Z84"/>
    <mergeCell ref="AB83:AB84"/>
    <mergeCell ref="C80:D81"/>
    <mergeCell ref="H80:N81"/>
    <mergeCell ref="P80:P81"/>
    <mergeCell ref="R80:S81"/>
    <mergeCell ref="U80:W81"/>
    <mergeCell ref="Y80:Z81"/>
    <mergeCell ref="F77:G78"/>
    <mergeCell ref="H77:N78"/>
    <mergeCell ref="P77:P78"/>
    <mergeCell ref="U77:W78"/>
    <mergeCell ref="Y77:Z78"/>
    <mergeCell ref="AB77:AB78"/>
    <mergeCell ref="D74:F75"/>
    <mergeCell ref="H74:N75"/>
    <mergeCell ref="P74:P75"/>
    <mergeCell ref="U74:W75"/>
    <mergeCell ref="Y74:Z75"/>
    <mergeCell ref="AB74:AB75"/>
    <mergeCell ref="F71:G72"/>
    <mergeCell ref="H71:N72"/>
    <mergeCell ref="P71:P72"/>
    <mergeCell ref="U71:W72"/>
    <mergeCell ref="Y71:Z72"/>
    <mergeCell ref="AB71:AB72"/>
    <mergeCell ref="F68:G69"/>
    <mergeCell ref="H68:N69"/>
    <mergeCell ref="P68:P69"/>
    <mergeCell ref="U68:W69"/>
    <mergeCell ref="Y68:Z69"/>
    <mergeCell ref="AB68:AB69"/>
    <mergeCell ref="D65:F66"/>
    <mergeCell ref="H65:N66"/>
    <mergeCell ref="P65:P66"/>
    <mergeCell ref="U65:W66"/>
    <mergeCell ref="Y65:Z66"/>
    <mergeCell ref="AB65:AB66"/>
    <mergeCell ref="F62:G63"/>
    <mergeCell ref="H62:N63"/>
    <mergeCell ref="P62:P63"/>
    <mergeCell ref="U62:W63"/>
    <mergeCell ref="Y62:Z63"/>
    <mergeCell ref="AB62:AB63"/>
    <mergeCell ref="F59:G60"/>
    <mergeCell ref="H59:N60"/>
    <mergeCell ref="P59:P60"/>
    <mergeCell ref="U59:W60"/>
    <mergeCell ref="Y59:Z60"/>
    <mergeCell ref="AB59:AB60"/>
    <mergeCell ref="AB53:AB54"/>
    <mergeCell ref="D56:F57"/>
    <mergeCell ref="H56:N57"/>
    <mergeCell ref="P56:P57"/>
    <mergeCell ref="U56:W57"/>
    <mergeCell ref="Y56:Z57"/>
    <mergeCell ref="AB56:AB57"/>
    <mergeCell ref="C53:D54"/>
    <mergeCell ref="H53:N54"/>
    <mergeCell ref="P53:P54"/>
    <mergeCell ref="R53:S54"/>
    <mergeCell ref="U53:W54"/>
    <mergeCell ref="Y53:Z54"/>
    <mergeCell ref="F50:G51"/>
    <mergeCell ref="H50:N51"/>
    <mergeCell ref="P50:P51"/>
    <mergeCell ref="U50:W51"/>
    <mergeCell ref="Y50:Z51"/>
    <mergeCell ref="AB50:AB51"/>
    <mergeCell ref="D47:F48"/>
    <mergeCell ref="H47:N48"/>
    <mergeCell ref="P47:P48"/>
    <mergeCell ref="U47:W48"/>
    <mergeCell ref="Y47:Z48"/>
    <mergeCell ref="AB47:AB48"/>
    <mergeCell ref="F44:G45"/>
    <mergeCell ref="H44:N45"/>
    <mergeCell ref="P44:P45"/>
    <mergeCell ref="U44:W45"/>
    <mergeCell ref="Y44:Z45"/>
    <mergeCell ref="AB44:AB45"/>
    <mergeCell ref="F41:G42"/>
    <mergeCell ref="H41:N42"/>
    <mergeCell ref="P41:P42"/>
    <mergeCell ref="U41:W42"/>
    <mergeCell ref="Y41:Z42"/>
    <mergeCell ref="AB41:AB42"/>
    <mergeCell ref="D38:F39"/>
    <mergeCell ref="H38:N39"/>
    <mergeCell ref="P38:P39"/>
    <mergeCell ref="U38:W39"/>
    <mergeCell ref="Y38:Z39"/>
    <mergeCell ref="AB38:AB39"/>
    <mergeCell ref="F35:G36"/>
    <mergeCell ref="H35:N36"/>
    <mergeCell ref="P35:P36"/>
    <mergeCell ref="U35:W36"/>
    <mergeCell ref="Y35:Z36"/>
    <mergeCell ref="AB35:AB36"/>
    <mergeCell ref="F32:G33"/>
    <mergeCell ref="H32:N33"/>
    <mergeCell ref="P32:P33"/>
    <mergeCell ref="U32:W33"/>
    <mergeCell ref="Y32:Z33"/>
    <mergeCell ref="AB32:AB33"/>
    <mergeCell ref="F29:G30"/>
    <mergeCell ref="H29:N30"/>
    <mergeCell ref="P29:P30"/>
    <mergeCell ref="U29:W30"/>
    <mergeCell ref="Y29:Z30"/>
    <mergeCell ref="AB29:AB30"/>
    <mergeCell ref="F26:G27"/>
    <mergeCell ref="H26:N27"/>
    <mergeCell ref="P26:P27"/>
    <mergeCell ref="U26:W27"/>
    <mergeCell ref="Y26:Z27"/>
    <mergeCell ref="AB26:AB27"/>
    <mergeCell ref="U20:W21"/>
    <mergeCell ref="Y20:Z21"/>
    <mergeCell ref="AB20:AB21"/>
    <mergeCell ref="F23:G24"/>
    <mergeCell ref="H23:N24"/>
    <mergeCell ref="P23:P24"/>
    <mergeCell ref="U23:W24"/>
    <mergeCell ref="Y23:Z24"/>
    <mergeCell ref="AB23:AB24"/>
    <mergeCell ref="C14:D15"/>
    <mergeCell ref="H14:N15"/>
    <mergeCell ref="P14:P15"/>
    <mergeCell ref="F20:G21"/>
    <mergeCell ref="H20:N21"/>
    <mergeCell ref="P20:P21"/>
    <mergeCell ref="D17:F18"/>
    <mergeCell ref="H17:N18"/>
    <mergeCell ref="P17:P18"/>
    <mergeCell ref="U17:W18"/>
    <mergeCell ref="Y17:Z18"/>
    <mergeCell ref="AB17:AB18"/>
    <mergeCell ref="R14:S15"/>
    <mergeCell ref="U14:W15"/>
    <mergeCell ref="Y14:Z15"/>
    <mergeCell ref="Z6:AC8"/>
    <mergeCell ref="B8:L8"/>
    <mergeCell ref="H12:N12"/>
    <mergeCell ref="R12:S12"/>
    <mergeCell ref="U12:W12"/>
    <mergeCell ref="Y12:Z12"/>
    <mergeCell ref="AB14:AB15"/>
    <mergeCell ref="B1:AB1"/>
    <mergeCell ref="B2:AB2"/>
    <mergeCell ref="B3:AB3"/>
    <mergeCell ref="B4:AB4"/>
    <mergeCell ref="A6:H6"/>
    <mergeCell ref="P6:P8"/>
    <mergeCell ref="R6:S8"/>
    <mergeCell ref="U6:U8"/>
    <mergeCell ref="W6:Y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.28515625" style="0" customWidth="1"/>
    <col min="2" max="2" width="2.28125" style="0" customWidth="1"/>
    <col min="3" max="3" width="1.28515625" style="0" customWidth="1"/>
    <col min="4" max="4" width="1.57421875" style="0" customWidth="1"/>
    <col min="5" max="5" width="4.00390625" style="0" customWidth="1"/>
    <col min="6" max="6" width="1.28515625" style="0" customWidth="1"/>
    <col min="7" max="7" width="5.421875" style="0" customWidth="1"/>
    <col min="8" max="8" width="6.57421875" style="0" customWidth="1"/>
    <col min="9" max="9" width="13.28125" style="0" customWidth="1"/>
    <col min="10" max="10" width="1.57421875" style="0" customWidth="1"/>
    <col min="11" max="11" width="22.00390625" style="0" customWidth="1"/>
    <col min="12" max="12" width="1.28515625" style="0" customWidth="1"/>
    <col min="13" max="13" width="12.28125" style="0" customWidth="1"/>
    <col min="14" max="14" width="1.8515625" style="0" customWidth="1"/>
    <col min="15" max="15" width="12.28125" style="0" customWidth="1"/>
    <col min="16" max="16" width="1.28515625" style="0" customWidth="1"/>
    <col min="17" max="17" width="1.57421875" style="0" customWidth="1"/>
    <col min="18" max="18" width="10.57421875" style="0" customWidth="1"/>
    <col min="19" max="19" width="1.28515625" style="0" customWidth="1"/>
    <col min="20" max="20" width="1.57421875" style="0" customWidth="1"/>
    <col min="21" max="21" width="7.140625" style="0" customWidth="1"/>
    <col min="22" max="23" width="0.9921875" style="0" customWidth="1"/>
    <col min="24" max="24" width="7.28125" style="0" customWidth="1"/>
  </cols>
  <sheetData>
    <row r="1" spans="1:24" ht="12" customHeight="1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ht="13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ht="13.5" customHeight="1">
      <c r="A3" s="103" t="s">
        <v>726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</row>
    <row r="4" spans="13:24" ht="7.5" customHeight="1">
      <c r="M4" s="106" t="s">
        <v>109</v>
      </c>
      <c r="O4" s="106" t="s">
        <v>37</v>
      </c>
      <c r="Q4" s="106" t="s">
        <v>110</v>
      </c>
      <c r="R4" s="106"/>
      <c r="T4" s="104" t="s">
        <v>111</v>
      </c>
      <c r="U4" s="104"/>
      <c r="W4" s="104" t="s">
        <v>112</v>
      </c>
      <c r="X4" s="104"/>
    </row>
    <row r="5" spans="2:24" ht="12" customHeight="1">
      <c r="B5" s="129" t="s">
        <v>553</v>
      </c>
      <c r="C5" s="129"/>
      <c r="D5" s="129"/>
      <c r="E5" s="129"/>
      <c r="F5" s="129"/>
      <c r="G5" s="129"/>
      <c r="M5" s="106"/>
      <c r="O5" s="106"/>
      <c r="Q5" s="106"/>
      <c r="R5" s="106"/>
      <c r="T5" s="104"/>
      <c r="U5" s="104"/>
      <c r="W5" s="104"/>
      <c r="X5" s="104"/>
    </row>
    <row r="6" spans="13:24" ht="5.25" customHeight="1">
      <c r="M6" s="106"/>
      <c r="O6" s="106"/>
      <c r="Q6" s="106"/>
      <c r="R6" s="106"/>
      <c r="T6" s="104"/>
      <c r="U6" s="104"/>
      <c r="W6" s="104"/>
      <c r="X6" s="104"/>
    </row>
    <row r="7" spans="1:24" ht="11.25" customHeight="1">
      <c r="A7" s="137" t="s">
        <v>114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M7" s="106"/>
      <c r="O7" s="106"/>
      <c r="Q7" s="106"/>
      <c r="R7" s="106"/>
      <c r="T7" s="104"/>
      <c r="U7" s="104"/>
      <c r="W7" s="104"/>
      <c r="X7" s="104"/>
    </row>
    <row r="8" ht="6" customHeight="1"/>
    <row r="9" spans="2:24" ht="12" customHeight="1">
      <c r="B9" s="91" t="s">
        <v>106</v>
      </c>
      <c r="D9" s="109" t="s">
        <v>115</v>
      </c>
      <c r="E9" s="109"/>
      <c r="F9" s="109"/>
      <c r="G9" s="109"/>
      <c r="H9" s="109"/>
      <c r="I9" s="109"/>
      <c r="J9" s="109"/>
      <c r="K9" s="109"/>
      <c r="M9" s="84">
        <v>2149273.65</v>
      </c>
      <c r="O9" s="84">
        <v>2115601</v>
      </c>
      <c r="Q9" s="136">
        <v>1947834.96</v>
      </c>
      <c r="R9" s="136"/>
      <c r="S9" s="136"/>
      <c r="U9" s="136">
        <v>90.63</v>
      </c>
      <c r="V9" s="136"/>
      <c r="X9" s="84">
        <v>92.07</v>
      </c>
    </row>
    <row r="10" spans="2:24" ht="12.75" customHeight="1">
      <c r="B10" s="112" t="s">
        <v>116</v>
      </c>
      <c r="C10" s="112"/>
      <c r="D10" s="112"/>
      <c r="E10" s="112"/>
      <c r="G10" s="113" t="s">
        <v>115</v>
      </c>
      <c r="H10" s="113"/>
      <c r="I10" s="113"/>
      <c r="J10" s="113"/>
      <c r="K10" s="113"/>
      <c r="M10" s="89">
        <v>2149273.65</v>
      </c>
      <c r="O10" s="89">
        <v>2115601</v>
      </c>
      <c r="Q10" s="115">
        <v>1947834.96</v>
      </c>
      <c r="R10" s="115"/>
      <c r="S10" s="115"/>
      <c r="U10" s="115">
        <v>90.63</v>
      </c>
      <c r="V10" s="115"/>
      <c r="X10" s="89">
        <v>92.07</v>
      </c>
    </row>
    <row r="11" ht="5.25" customHeight="1"/>
    <row r="12" spans="2:24" ht="12" customHeight="1">
      <c r="B12" s="91" t="s">
        <v>122</v>
      </c>
      <c r="D12" s="109" t="s">
        <v>123</v>
      </c>
      <c r="E12" s="109"/>
      <c r="F12" s="109"/>
      <c r="G12" s="109"/>
      <c r="H12" s="109"/>
      <c r="I12" s="109"/>
      <c r="J12" s="109"/>
      <c r="K12" s="109"/>
      <c r="M12" s="84">
        <v>1098066.81</v>
      </c>
      <c r="O12" s="84">
        <v>1830207</v>
      </c>
      <c r="Q12" s="136">
        <v>1832899.83</v>
      </c>
      <c r="R12" s="136"/>
      <c r="S12" s="136"/>
      <c r="U12" s="136">
        <v>166.92</v>
      </c>
      <c r="V12" s="136"/>
      <c r="X12" s="84">
        <v>100.15</v>
      </c>
    </row>
    <row r="13" spans="2:24" ht="12.75" customHeight="1">
      <c r="B13" s="112" t="s">
        <v>124</v>
      </c>
      <c r="C13" s="112"/>
      <c r="D13" s="112"/>
      <c r="E13" s="112"/>
      <c r="G13" s="113" t="s">
        <v>123</v>
      </c>
      <c r="H13" s="113"/>
      <c r="I13" s="113"/>
      <c r="J13" s="113"/>
      <c r="K13" s="113"/>
      <c r="M13" s="89">
        <v>1098066.81</v>
      </c>
      <c r="O13" s="89">
        <v>1830207</v>
      </c>
      <c r="Q13" s="115">
        <v>1832899.83</v>
      </c>
      <c r="R13" s="115"/>
      <c r="S13" s="115"/>
      <c r="U13" s="115">
        <v>166.92</v>
      </c>
      <c r="V13" s="115"/>
      <c r="X13" s="89">
        <v>100.15</v>
      </c>
    </row>
    <row r="14" ht="5.25" customHeight="1"/>
    <row r="15" spans="2:24" ht="12" customHeight="1">
      <c r="B15" s="91" t="s">
        <v>145</v>
      </c>
      <c r="D15" s="109" t="s">
        <v>166</v>
      </c>
      <c r="E15" s="109"/>
      <c r="F15" s="109"/>
      <c r="G15" s="109"/>
      <c r="H15" s="109"/>
      <c r="I15" s="109"/>
      <c r="J15" s="109"/>
      <c r="K15" s="109"/>
      <c r="M15" s="84">
        <v>338063.44</v>
      </c>
      <c r="O15" s="84">
        <v>726305</v>
      </c>
      <c r="Q15" s="136">
        <v>718057.01</v>
      </c>
      <c r="R15" s="136"/>
      <c r="S15" s="136"/>
      <c r="U15" s="136">
        <v>212.4</v>
      </c>
      <c r="V15" s="136"/>
      <c r="X15" s="84">
        <v>98.86</v>
      </c>
    </row>
    <row r="16" spans="2:24" ht="12.75" customHeight="1">
      <c r="B16" s="112" t="s">
        <v>167</v>
      </c>
      <c r="C16" s="112"/>
      <c r="D16" s="112"/>
      <c r="E16" s="112"/>
      <c r="G16" s="113" t="s">
        <v>166</v>
      </c>
      <c r="H16" s="113"/>
      <c r="I16" s="113"/>
      <c r="J16" s="113"/>
      <c r="K16" s="113"/>
      <c r="M16" s="89">
        <v>338063.44</v>
      </c>
      <c r="O16" s="89">
        <v>726305</v>
      </c>
      <c r="Q16" s="115">
        <v>718057.01</v>
      </c>
      <c r="R16" s="115"/>
      <c r="S16" s="115"/>
      <c r="U16" s="115">
        <v>212.4</v>
      </c>
      <c r="V16" s="115"/>
      <c r="X16" s="89">
        <v>98.86</v>
      </c>
    </row>
    <row r="17" ht="5.25" customHeight="1"/>
    <row r="18" spans="2:24" ht="12" customHeight="1">
      <c r="B18" s="91" t="s">
        <v>168</v>
      </c>
      <c r="D18" s="109" t="s">
        <v>169</v>
      </c>
      <c r="E18" s="109"/>
      <c r="F18" s="109"/>
      <c r="G18" s="109"/>
      <c r="H18" s="109"/>
      <c r="I18" s="109"/>
      <c r="J18" s="109"/>
      <c r="K18" s="109"/>
      <c r="M18" s="84">
        <v>663.61</v>
      </c>
      <c r="O18" s="84">
        <v>698</v>
      </c>
      <c r="Q18" s="136">
        <v>312.32</v>
      </c>
      <c r="R18" s="136"/>
      <c r="S18" s="136"/>
      <c r="U18" s="136">
        <v>47.06</v>
      </c>
      <c r="V18" s="136"/>
      <c r="X18" s="84">
        <v>44.74</v>
      </c>
    </row>
    <row r="19" spans="2:24" ht="12.75" customHeight="1">
      <c r="B19" s="112" t="s">
        <v>170</v>
      </c>
      <c r="C19" s="112"/>
      <c r="D19" s="112"/>
      <c r="E19" s="112"/>
      <c r="G19" s="113" t="s">
        <v>169</v>
      </c>
      <c r="H19" s="113"/>
      <c r="I19" s="113"/>
      <c r="J19" s="113"/>
      <c r="K19" s="113"/>
      <c r="M19" s="89">
        <v>663.61</v>
      </c>
      <c r="O19" s="89">
        <v>698</v>
      </c>
      <c r="Q19" s="115">
        <v>312.32</v>
      </c>
      <c r="R19" s="115"/>
      <c r="S19" s="115"/>
      <c r="U19" s="115">
        <v>47.06</v>
      </c>
      <c r="V19" s="115"/>
      <c r="X19" s="89">
        <v>44.74</v>
      </c>
    </row>
    <row r="20" ht="5.25" customHeight="1"/>
    <row r="21" spans="2:24" ht="12" customHeight="1">
      <c r="B21" s="91" t="s">
        <v>171</v>
      </c>
      <c r="D21" s="109" t="s">
        <v>172</v>
      </c>
      <c r="E21" s="109"/>
      <c r="F21" s="109"/>
      <c r="G21" s="109"/>
      <c r="H21" s="109"/>
      <c r="I21" s="109"/>
      <c r="J21" s="109"/>
      <c r="K21" s="109"/>
      <c r="M21" s="84">
        <v>62099.7</v>
      </c>
      <c r="O21" s="84">
        <v>110336</v>
      </c>
      <c r="Q21" s="136">
        <v>95902.49</v>
      </c>
      <c r="R21" s="136"/>
      <c r="S21" s="136"/>
      <c r="U21" s="136">
        <v>154.43</v>
      </c>
      <c r="V21" s="136"/>
      <c r="X21" s="84">
        <v>86.92</v>
      </c>
    </row>
    <row r="22" spans="2:24" ht="12.75" customHeight="1">
      <c r="B22" s="112" t="s">
        <v>173</v>
      </c>
      <c r="C22" s="112"/>
      <c r="D22" s="112"/>
      <c r="E22" s="112"/>
      <c r="G22" s="113" t="s">
        <v>172</v>
      </c>
      <c r="H22" s="113"/>
      <c r="I22" s="113"/>
      <c r="J22" s="113"/>
      <c r="K22" s="113"/>
      <c r="M22" s="89">
        <v>62099.7</v>
      </c>
      <c r="O22" s="89">
        <v>110336</v>
      </c>
      <c r="Q22" s="115">
        <v>95902.49</v>
      </c>
      <c r="R22" s="115"/>
      <c r="S22" s="115"/>
      <c r="U22" s="115">
        <v>154.43</v>
      </c>
      <c r="V22" s="115"/>
      <c r="X22" s="89">
        <v>86.92</v>
      </c>
    </row>
    <row r="23" spans="10:24" ht="13.5" customHeight="1">
      <c r="J23" s="129" t="s">
        <v>727</v>
      </c>
      <c r="K23" s="129"/>
      <c r="M23" s="86">
        <v>3648167.21</v>
      </c>
      <c r="O23" s="86">
        <v>4783147</v>
      </c>
      <c r="Q23" s="130">
        <v>4595006.61</v>
      </c>
      <c r="R23" s="130"/>
      <c r="S23" s="130"/>
      <c r="U23" s="130">
        <v>125.95</v>
      </c>
      <c r="V23" s="130"/>
      <c r="X23" s="86">
        <v>96.07</v>
      </c>
    </row>
    <row r="24" ht="42.75" customHeight="1"/>
    <row r="25" spans="2:24" ht="16.5" customHeight="1">
      <c r="B25" s="129" t="s">
        <v>669</v>
      </c>
      <c r="C25" s="129"/>
      <c r="D25" s="129"/>
      <c r="E25" s="129"/>
      <c r="F25" s="129"/>
      <c r="G25" s="129"/>
      <c r="H25" s="129"/>
      <c r="M25" s="106" t="s">
        <v>36</v>
      </c>
      <c r="O25" s="106" t="s">
        <v>37</v>
      </c>
      <c r="Q25" s="106" t="s">
        <v>38</v>
      </c>
      <c r="R25" s="106"/>
      <c r="S25" s="106"/>
      <c r="U25" s="104" t="s">
        <v>39</v>
      </c>
      <c r="V25" s="104"/>
      <c r="X25" s="104" t="s">
        <v>40</v>
      </c>
    </row>
    <row r="26" spans="13:24" ht="6.75" customHeight="1">
      <c r="M26" s="106"/>
      <c r="O26" s="106"/>
      <c r="Q26" s="106"/>
      <c r="R26" s="106"/>
      <c r="S26" s="106"/>
      <c r="U26" s="104"/>
      <c r="V26" s="104"/>
      <c r="X26" s="104"/>
    </row>
    <row r="27" spans="1:24" ht="11.25" customHeight="1">
      <c r="A27" s="137" t="s">
        <v>114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M27" s="106"/>
      <c r="O27" s="106"/>
      <c r="Q27" s="106"/>
      <c r="R27" s="106"/>
      <c r="S27" s="106"/>
      <c r="U27" s="104"/>
      <c r="V27" s="104"/>
      <c r="X27" s="104"/>
    </row>
    <row r="28" ht="6" customHeight="1"/>
    <row r="29" spans="2:24" ht="12" customHeight="1">
      <c r="B29" s="88" t="s">
        <v>106</v>
      </c>
      <c r="D29" s="109" t="s">
        <v>115</v>
      </c>
      <c r="E29" s="109"/>
      <c r="F29" s="109"/>
      <c r="G29" s="109"/>
      <c r="H29" s="109"/>
      <c r="I29" s="109"/>
      <c r="J29" s="109"/>
      <c r="K29" s="109"/>
      <c r="M29" s="84">
        <v>1821815.87</v>
      </c>
      <c r="O29" s="84">
        <v>1976242</v>
      </c>
      <c r="Q29" s="136">
        <v>1594778.28</v>
      </c>
      <c r="R29" s="136"/>
      <c r="S29" s="136"/>
      <c r="U29" s="136">
        <v>87.54</v>
      </c>
      <c r="V29" s="136"/>
      <c r="X29" s="84">
        <v>80.7</v>
      </c>
    </row>
    <row r="30" spans="2:24" ht="12.75" customHeight="1">
      <c r="B30" s="112" t="s">
        <v>116</v>
      </c>
      <c r="C30" s="112"/>
      <c r="D30" s="112"/>
      <c r="E30" s="112"/>
      <c r="G30" s="113" t="s">
        <v>115</v>
      </c>
      <c r="H30" s="113"/>
      <c r="I30" s="113"/>
      <c r="J30" s="113"/>
      <c r="K30" s="113"/>
      <c r="M30" s="89">
        <v>1821815.87</v>
      </c>
      <c r="O30" s="89">
        <v>1976242</v>
      </c>
      <c r="Q30" s="115">
        <v>1594778.28</v>
      </c>
      <c r="R30" s="115"/>
      <c r="S30" s="115"/>
      <c r="U30" s="115">
        <v>87.54</v>
      </c>
      <c r="V30" s="115"/>
      <c r="X30" s="89">
        <v>80.7</v>
      </c>
    </row>
    <row r="31" ht="5.25" customHeight="1"/>
    <row r="32" spans="2:24" ht="12" customHeight="1">
      <c r="B32" s="88" t="s">
        <v>122</v>
      </c>
      <c r="D32" s="109" t="s">
        <v>123</v>
      </c>
      <c r="E32" s="109"/>
      <c r="F32" s="109"/>
      <c r="G32" s="109"/>
      <c r="H32" s="109"/>
      <c r="I32" s="109"/>
      <c r="J32" s="109"/>
      <c r="K32" s="109"/>
      <c r="M32" s="84">
        <v>1086034.87</v>
      </c>
      <c r="O32" s="84">
        <v>1631122</v>
      </c>
      <c r="Q32" s="136">
        <v>1394324.39</v>
      </c>
      <c r="R32" s="136"/>
      <c r="S32" s="136"/>
      <c r="U32" s="136">
        <v>128.39</v>
      </c>
      <c r="V32" s="136"/>
      <c r="X32" s="84">
        <v>85.48</v>
      </c>
    </row>
    <row r="33" spans="2:24" ht="12.75" customHeight="1">
      <c r="B33" s="112" t="s">
        <v>124</v>
      </c>
      <c r="C33" s="112"/>
      <c r="D33" s="112"/>
      <c r="E33" s="112"/>
      <c r="G33" s="113" t="s">
        <v>123</v>
      </c>
      <c r="H33" s="113"/>
      <c r="I33" s="113"/>
      <c r="J33" s="113"/>
      <c r="K33" s="113"/>
      <c r="M33" s="89">
        <v>1086034.87</v>
      </c>
      <c r="O33" s="89">
        <v>1631122</v>
      </c>
      <c r="Q33" s="115">
        <v>1394324.39</v>
      </c>
      <c r="R33" s="115"/>
      <c r="S33" s="115"/>
      <c r="U33" s="115">
        <v>128.39</v>
      </c>
      <c r="V33" s="115"/>
      <c r="X33" s="89">
        <v>85.48</v>
      </c>
    </row>
    <row r="34" ht="5.25" customHeight="1"/>
    <row r="35" spans="2:24" ht="12" customHeight="1">
      <c r="B35" s="88" t="s">
        <v>145</v>
      </c>
      <c r="D35" s="109" t="s">
        <v>166</v>
      </c>
      <c r="E35" s="109"/>
      <c r="F35" s="109"/>
      <c r="G35" s="109"/>
      <c r="H35" s="109"/>
      <c r="I35" s="109"/>
      <c r="J35" s="109"/>
      <c r="K35" s="109"/>
      <c r="M35" s="84">
        <v>212159.53</v>
      </c>
      <c r="O35" s="84">
        <v>726305</v>
      </c>
      <c r="Q35" s="136">
        <v>662919.8</v>
      </c>
      <c r="R35" s="136"/>
      <c r="S35" s="136"/>
      <c r="U35" s="136">
        <v>312.46</v>
      </c>
      <c r="V35" s="136"/>
      <c r="X35" s="84">
        <v>91.27</v>
      </c>
    </row>
    <row r="36" spans="2:24" ht="12.75" customHeight="1">
      <c r="B36" s="112" t="s">
        <v>167</v>
      </c>
      <c r="C36" s="112"/>
      <c r="D36" s="112"/>
      <c r="E36" s="112"/>
      <c r="G36" s="113" t="s">
        <v>166</v>
      </c>
      <c r="H36" s="113"/>
      <c r="I36" s="113"/>
      <c r="J36" s="113"/>
      <c r="K36" s="113"/>
      <c r="M36" s="89">
        <v>212159.53</v>
      </c>
      <c r="O36" s="89">
        <v>726305</v>
      </c>
      <c r="Q36" s="115">
        <v>662919.8</v>
      </c>
      <c r="R36" s="115"/>
      <c r="S36" s="115"/>
      <c r="U36" s="115">
        <v>312.46</v>
      </c>
      <c r="V36" s="115"/>
      <c r="X36" s="89">
        <v>91.27</v>
      </c>
    </row>
    <row r="37" ht="5.25" customHeight="1"/>
    <row r="38" spans="2:24" ht="12" customHeight="1">
      <c r="B38" s="88" t="s">
        <v>168</v>
      </c>
      <c r="D38" s="109" t="s">
        <v>169</v>
      </c>
      <c r="E38" s="109"/>
      <c r="F38" s="109"/>
      <c r="G38" s="109"/>
      <c r="H38" s="109"/>
      <c r="I38" s="109"/>
      <c r="J38" s="109"/>
      <c r="K38" s="109"/>
      <c r="M38" s="84">
        <v>324.34</v>
      </c>
      <c r="O38" s="84">
        <v>698</v>
      </c>
      <c r="Q38" s="136">
        <v>0</v>
      </c>
      <c r="R38" s="136"/>
      <c r="S38" s="136"/>
      <c r="U38" s="136">
        <v>0</v>
      </c>
      <c r="V38" s="136"/>
      <c r="X38" s="84">
        <v>0</v>
      </c>
    </row>
    <row r="39" spans="2:24" ht="12.75" customHeight="1">
      <c r="B39" s="112" t="s">
        <v>170</v>
      </c>
      <c r="C39" s="112"/>
      <c r="D39" s="112"/>
      <c r="E39" s="112"/>
      <c r="G39" s="113" t="s">
        <v>169</v>
      </c>
      <c r="H39" s="113"/>
      <c r="I39" s="113"/>
      <c r="J39" s="113"/>
      <c r="K39" s="113"/>
      <c r="M39" s="89">
        <v>324.34</v>
      </c>
      <c r="O39" s="89">
        <v>698</v>
      </c>
      <c r="Q39" s="115">
        <v>0</v>
      </c>
      <c r="R39" s="115"/>
      <c r="S39" s="115"/>
      <c r="U39" s="115">
        <v>0</v>
      </c>
      <c r="V39" s="115"/>
      <c r="X39" s="89">
        <v>0</v>
      </c>
    </row>
    <row r="40" ht="5.25" customHeight="1"/>
    <row r="41" spans="2:24" ht="12" customHeight="1">
      <c r="B41" s="88" t="s">
        <v>171</v>
      </c>
      <c r="D41" s="109" t="s">
        <v>172</v>
      </c>
      <c r="E41" s="109"/>
      <c r="F41" s="109"/>
      <c r="G41" s="109"/>
      <c r="H41" s="109"/>
      <c r="I41" s="109"/>
      <c r="J41" s="109"/>
      <c r="K41" s="109"/>
      <c r="M41" s="84">
        <v>62099.7</v>
      </c>
      <c r="O41" s="84">
        <v>110336</v>
      </c>
      <c r="Q41" s="136">
        <v>25906.89</v>
      </c>
      <c r="R41" s="136"/>
      <c r="S41" s="136"/>
      <c r="U41" s="136">
        <v>41.72</v>
      </c>
      <c r="V41" s="136"/>
      <c r="X41" s="84">
        <v>23.48</v>
      </c>
    </row>
    <row r="42" spans="2:24" ht="12.75" customHeight="1">
      <c r="B42" s="112" t="s">
        <v>173</v>
      </c>
      <c r="C42" s="112"/>
      <c r="D42" s="112"/>
      <c r="E42" s="112"/>
      <c r="G42" s="113" t="s">
        <v>172</v>
      </c>
      <c r="H42" s="113"/>
      <c r="I42" s="113"/>
      <c r="J42" s="113"/>
      <c r="K42" s="113"/>
      <c r="M42" s="89">
        <v>62099.7</v>
      </c>
      <c r="O42" s="89">
        <v>110336</v>
      </c>
      <c r="Q42" s="115">
        <v>25906.89</v>
      </c>
      <c r="R42" s="115"/>
      <c r="S42" s="115"/>
      <c r="U42" s="115">
        <v>41.72</v>
      </c>
      <c r="V42" s="115"/>
      <c r="X42" s="89">
        <v>23.48</v>
      </c>
    </row>
    <row r="43" ht="5.25" customHeight="1"/>
    <row r="44" spans="2:24" ht="12" customHeight="1">
      <c r="B44" s="88" t="s">
        <v>117</v>
      </c>
      <c r="D44" s="109" t="s">
        <v>118</v>
      </c>
      <c r="E44" s="109"/>
      <c r="F44" s="109"/>
      <c r="G44" s="109"/>
      <c r="H44" s="109"/>
      <c r="I44" s="109"/>
      <c r="J44" s="109"/>
      <c r="K44" s="109"/>
      <c r="M44" s="84">
        <v>1215973.79</v>
      </c>
      <c r="O44" s="84">
        <v>0</v>
      </c>
      <c r="Q44" s="136">
        <v>0</v>
      </c>
      <c r="R44" s="136"/>
      <c r="S44" s="136"/>
      <c r="U44" s="136">
        <v>0</v>
      </c>
      <c r="V44" s="136"/>
      <c r="X44" s="84"/>
    </row>
    <row r="45" spans="2:24" ht="12.75" customHeight="1">
      <c r="B45" s="112" t="s">
        <v>119</v>
      </c>
      <c r="C45" s="112"/>
      <c r="D45" s="112"/>
      <c r="E45" s="112"/>
      <c r="G45" s="113" t="s">
        <v>118</v>
      </c>
      <c r="H45" s="113"/>
      <c r="I45" s="113"/>
      <c r="J45" s="113"/>
      <c r="K45" s="113"/>
      <c r="M45" s="89">
        <v>1215973.79</v>
      </c>
      <c r="O45" s="89">
        <v>0</v>
      </c>
      <c r="Q45" s="115">
        <v>0</v>
      </c>
      <c r="R45" s="115"/>
      <c r="S45" s="115"/>
      <c r="U45" s="115">
        <v>0</v>
      </c>
      <c r="V45" s="115"/>
      <c r="X45" s="89"/>
    </row>
    <row r="46" ht="5.25" customHeight="1"/>
    <row r="47" spans="2:24" ht="12" customHeight="1">
      <c r="B47" s="88" t="s">
        <v>125</v>
      </c>
      <c r="D47" s="109" t="s">
        <v>126</v>
      </c>
      <c r="E47" s="109"/>
      <c r="F47" s="109"/>
      <c r="G47" s="109"/>
      <c r="H47" s="109"/>
      <c r="I47" s="109"/>
      <c r="J47" s="109"/>
      <c r="K47" s="109"/>
      <c r="M47" s="84">
        <v>466586.7</v>
      </c>
      <c r="O47" s="84">
        <v>941973.2</v>
      </c>
      <c r="Q47" s="136">
        <v>364655.83</v>
      </c>
      <c r="R47" s="136"/>
      <c r="S47" s="136"/>
      <c r="U47" s="136">
        <v>78.15</v>
      </c>
      <c r="V47" s="136"/>
      <c r="X47" s="84">
        <v>38.71</v>
      </c>
    </row>
    <row r="48" spans="2:24" ht="12.75" customHeight="1">
      <c r="B48" s="112" t="s">
        <v>127</v>
      </c>
      <c r="C48" s="112"/>
      <c r="D48" s="112"/>
      <c r="E48" s="112"/>
      <c r="G48" s="113" t="s">
        <v>126</v>
      </c>
      <c r="H48" s="113"/>
      <c r="I48" s="113"/>
      <c r="J48" s="113"/>
      <c r="K48" s="113"/>
      <c r="M48" s="89">
        <v>466586.7</v>
      </c>
      <c r="O48" s="89">
        <v>941973.2</v>
      </c>
      <c r="Q48" s="115">
        <v>364655.83</v>
      </c>
      <c r="R48" s="115"/>
      <c r="S48" s="115"/>
      <c r="U48" s="115">
        <v>78.15</v>
      </c>
      <c r="V48" s="115"/>
      <c r="X48" s="89">
        <v>38.71</v>
      </c>
    </row>
    <row r="49" spans="11:24" ht="13.5" customHeight="1">
      <c r="K49" s="87" t="s">
        <v>728</v>
      </c>
      <c r="M49" s="86">
        <v>4864994.8</v>
      </c>
      <c r="O49" s="86">
        <v>5386676.2</v>
      </c>
      <c r="Q49" s="130">
        <v>4042585.19</v>
      </c>
      <c r="R49" s="130"/>
      <c r="S49" s="130"/>
      <c r="U49" s="130">
        <v>83.1</v>
      </c>
      <c r="V49" s="130"/>
      <c r="X49" s="86">
        <v>75.05</v>
      </c>
    </row>
    <row r="50" spans="18:24" ht="6" customHeight="1">
      <c r="R50" s="138" t="s">
        <v>106</v>
      </c>
      <c r="S50" s="138"/>
      <c r="T50" s="138"/>
      <c r="U50" s="138"/>
      <c r="V50" s="138"/>
      <c r="W50" s="138"/>
      <c r="X50" s="138"/>
    </row>
    <row r="51" spans="1:24" ht="9.75" customHeight="1">
      <c r="A51" s="132" t="s">
        <v>107</v>
      </c>
      <c r="B51" s="132"/>
      <c r="C51" s="132"/>
      <c r="D51" s="132"/>
      <c r="R51" s="138"/>
      <c r="S51" s="138"/>
      <c r="T51" s="138"/>
      <c r="U51" s="138"/>
      <c r="V51" s="138"/>
      <c r="W51" s="138"/>
      <c r="X51" s="138"/>
    </row>
  </sheetData>
  <sheetProtection/>
  <mergeCells count="108">
    <mergeCell ref="Q49:S49"/>
    <mergeCell ref="U49:V49"/>
    <mergeCell ref="R50:X51"/>
    <mergeCell ref="A51:D51"/>
    <mergeCell ref="D47:K47"/>
    <mergeCell ref="Q47:S47"/>
    <mergeCell ref="U47:V47"/>
    <mergeCell ref="B48:E48"/>
    <mergeCell ref="G48:K48"/>
    <mergeCell ref="Q48:S48"/>
    <mergeCell ref="U48:V48"/>
    <mergeCell ref="D44:K44"/>
    <mergeCell ref="Q44:S44"/>
    <mergeCell ref="U44:V44"/>
    <mergeCell ref="B45:E45"/>
    <mergeCell ref="G45:K45"/>
    <mergeCell ref="Q45:S45"/>
    <mergeCell ref="U45:V45"/>
    <mergeCell ref="D41:K41"/>
    <mergeCell ref="Q41:S41"/>
    <mergeCell ref="U41:V41"/>
    <mergeCell ref="B42:E42"/>
    <mergeCell ref="G42:K42"/>
    <mergeCell ref="Q42:S42"/>
    <mergeCell ref="U42:V42"/>
    <mergeCell ref="D38:K38"/>
    <mergeCell ref="Q38:S38"/>
    <mergeCell ref="U38:V38"/>
    <mergeCell ref="B39:E39"/>
    <mergeCell ref="G39:K39"/>
    <mergeCell ref="Q39:S39"/>
    <mergeCell ref="U39:V39"/>
    <mergeCell ref="D35:K35"/>
    <mergeCell ref="Q35:S35"/>
    <mergeCell ref="U35:V35"/>
    <mergeCell ref="B36:E36"/>
    <mergeCell ref="G36:K36"/>
    <mergeCell ref="Q36:S36"/>
    <mergeCell ref="U36:V36"/>
    <mergeCell ref="D32:K32"/>
    <mergeCell ref="Q32:S32"/>
    <mergeCell ref="U32:V32"/>
    <mergeCell ref="B33:E33"/>
    <mergeCell ref="G33:K33"/>
    <mergeCell ref="Q33:S33"/>
    <mergeCell ref="U33:V33"/>
    <mergeCell ref="X25:X27"/>
    <mergeCell ref="A27:K27"/>
    <mergeCell ref="D29:K29"/>
    <mergeCell ref="Q29:S29"/>
    <mergeCell ref="U29:V29"/>
    <mergeCell ref="B30:E30"/>
    <mergeCell ref="G30:K30"/>
    <mergeCell ref="Q30:S30"/>
    <mergeCell ref="U30:V30"/>
    <mergeCell ref="J23:K23"/>
    <mergeCell ref="Q23:S23"/>
    <mergeCell ref="U23:V23"/>
    <mergeCell ref="B25:H25"/>
    <mergeCell ref="M25:M27"/>
    <mergeCell ref="O25:O27"/>
    <mergeCell ref="Q25:S27"/>
    <mergeCell ref="U25:V27"/>
    <mergeCell ref="D21:K21"/>
    <mergeCell ref="Q21:S21"/>
    <mergeCell ref="U21:V21"/>
    <mergeCell ref="B22:E22"/>
    <mergeCell ref="G22:K22"/>
    <mergeCell ref="Q22:S22"/>
    <mergeCell ref="U22:V22"/>
    <mergeCell ref="D18:K18"/>
    <mergeCell ref="Q18:S18"/>
    <mergeCell ref="U18:V18"/>
    <mergeCell ref="B19:E19"/>
    <mergeCell ref="G19:K19"/>
    <mergeCell ref="Q19:S19"/>
    <mergeCell ref="U19:V19"/>
    <mergeCell ref="D15:K15"/>
    <mergeCell ref="Q15:S15"/>
    <mergeCell ref="U15:V15"/>
    <mergeCell ref="B16:E16"/>
    <mergeCell ref="G16:K16"/>
    <mergeCell ref="Q16:S16"/>
    <mergeCell ref="U16:V16"/>
    <mergeCell ref="D12:K12"/>
    <mergeCell ref="Q12:S12"/>
    <mergeCell ref="U12:V12"/>
    <mergeCell ref="B13:E13"/>
    <mergeCell ref="G13:K13"/>
    <mergeCell ref="Q13:S13"/>
    <mergeCell ref="U13:V13"/>
    <mergeCell ref="D9:K9"/>
    <mergeCell ref="Q9:S9"/>
    <mergeCell ref="U9:V9"/>
    <mergeCell ref="B10:E10"/>
    <mergeCell ref="G10:K10"/>
    <mergeCell ref="Q10:S10"/>
    <mergeCell ref="U10:V10"/>
    <mergeCell ref="A1:X1"/>
    <mergeCell ref="A2:X2"/>
    <mergeCell ref="A3:X3"/>
    <mergeCell ref="M4:M7"/>
    <mergeCell ref="O4:O7"/>
    <mergeCell ref="Q4:R7"/>
    <mergeCell ref="T4:U7"/>
    <mergeCell ref="W4:X7"/>
    <mergeCell ref="B5:G5"/>
    <mergeCell ref="A7:K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X20" sqref="X20"/>
    </sheetView>
  </sheetViews>
  <sheetFormatPr defaultColWidth="9.140625" defaultRowHeight="12.75"/>
  <cols>
    <col min="1" max="1" width="1.57421875" style="0" customWidth="1"/>
    <col min="2" max="2" width="2.00390625" style="0" customWidth="1"/>
    <col min="3" max="3" width="2.421875" style="0" customWidth="1"/>
    <col min="4" max="4" width="2.00390625" style="0" customWidth="1"/>
    <col min="5" max="5" width="34.140625" style="0" customWidth="1"/>
    <col min="6" max="6" width="15.00390625" style="0" customWidth="1"/>
    <col min="7" max="7" width="1.8515625" style="0" customWidth="1"/>
    <col min="8" max="8" width="2.28125" style="0" customWidth="1"/>
    <col min="9" max="9" width="1.28515625" style="0" customWidth="1"/>
    <col min="10" max="10" width="10.00390625" style="0" customWidth="1"/>
    <col min="11" max="11" width="1.28515625" style="0" customWidth="1"/>
    <col min="12" max="12" width="0.9921875" style="0" customWidth="1"/>
    <col min="13" max="13" width="1.28515625" style="0" customWidth="1"/>
    <col min="14" max="14" width="11.00390625" style="0" customWidth="1"/>
    <col min="15" max="15" width="1.28515625" style="0" customWidth="1"/>
    <col min="16" max="16" width="11.57421875" style="0" customWidth="1"/>
    <col min="17" max="17" width="0.9921875" style="0" customWidth="1"/>
    <col min="18" max="18" width="1.57421875" style="0" customWidth="1"/>
    <col min="19" max="19" width="6.8515625" style="0" customWidth="1"/>
    <col min="20" max="20" width="1.57421875" style="0" customWidth="1"/>
    <col min="21" max="21" width="1.28515625" style="0" customWidth="1"/>
    <col min="22" max="22" width="6.57421875" style="0" customWidth="1"/>
    <col min="23" max="23" width="1.57421875" style="0" customWidth="1"/>
  </cols>
  <sheetData>
    <row r="1" spans="2:22" ht="13.5" customHeight="1">
      <c r="B1" s="133" t="s">
        <v>34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2:22" ht="12.75" customHeight="1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2:22" ht="12.75" customHeight="1">
      <c r="B3" s="102" t="s">
        <v>35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</row>
    <row r="4" ht="6" customHeight="1"/>
    <row r="5" spans="8:23" ht="22.5" customHeight="1">
      <c r="H5" s="106" t="s">
        <v>36</v>
      </c>
      <c r="I5" s="106"/>
      <c r="J5" s="106"/>
      <c r="L5" s="106" t="s">
        <v>37</v>
      </c>
      <c r="M5" s="106"/>
      <c r="N5" s="106"/>
      <c r="P5" s="106" t="s">
        <v>38</v>
      </c>
      <c r="Q5" s="106"/>
      <c r="S5" s="104" t="s">
        <v>39</v>
      </c>
      <c r="T5" s="104"/>
      <c r="V5" s="104" t="s">
        <v>40</v>
      </c>
      <c r="W5" s="104"/>
    </row>
    <row r="6" spans="2:23" ht="12" customHeight="1">
      <c r="B6" s="134" t="s">
        <v>9</v>
      </c>
      <c r="C6" s="134"/>
      <c r="D6" s="134"/>
      <c r="E6" s="134"/>
      <c r="F6" s="134"/>
      <c r="H6" s="106"/>
      <c r="I6" s="106"/>
      <c r="J6" s="106"/>
      <c r="L6" s="106"/>
      <c r="M6" s="106"/>
      <c r="N6" s="106"/>
      <c r="P6" s="106"/>
      <c r="Q6" s="106"/>
      <c r="S6" s="104"/>
      <c r="T6" s="104"/>
      <c r="V6" s="104"/>
      <c r="W6" s="104"/>
    </row>
    <row r="7" spans="2:8" ht="12.75" customHeight="1">
      <c r="B7" s="135" t="s">
        <v>41</v>
      </c>
      <c r="C7" s="135"/>
      <c r="D7" s="109" t="s">
        <v>42</v>
      </c>
      <c r="E7" s="109"/>
      <c r="F7" s="109"/>
      <c r="G7" s="109"/>
      <c r="H7" s="109"/>
    </row>
    <row r="8" spans="2:22" ht="10.5" customHeight="1">
      <c r="B8" s="135"/>
      <c r="C8" s="135"/>
      <c r="D8" s="109"/>
      <c r="E8" s="109"/>
      <c r="F8" s="109"/>
      <c r="G8" s="109"/>
      <c r="H8" s="109"/>
      <c r="J8" s="136">
        <v>2647189.31</v>
      </c>
      <c r="K8" s="136"/>
      <c r="L8" s="136"/>
      <c r="N8" s="84">
        <v>1021306</v>
      </c>
      <c r="P8" s="84">
        <v>597826.6499999999</v>
      </c>
      <c r="R8" s="136">
        <v>22.58</v>
      </c>
      <c r="S8" s="136"/>
      <c r="T8" s="136">
        <v>58.54</v>
      </c>
      <c r="U8" s="136"/>
      <c r="V8" s="136"/>
    </row>
    <row r="9" spans="3:22" ht="12.75" customHeight="1">
      <c r="C9" s="137" t="s">
        <v>43</v>
      </c>
      <c r="D9" s="137"/>
      <c r="E9" s="138" t="s">
        <v>44</v>
      </c>
      <c r="F9" s="138"/>
      <c r="G9" s="138"/>
      <c r="H9" s="138"/>
      <c r="J9" s="130">
        <v>2647189.31</v>
      </c>
      <c r="K9" s="130"/>
      <c r="L9" s="130"/>
      <c r="N9" s="86">
        <v>1004706</v>
      </c>
      <c r="P9" s="86">
        <v>582704.07</v>
      </c>
      <c r="R9" s="130">
        <v>22.01</v>
      </c>
      <c r="S9" s="130"/>
      <c r="T9" s="130">
        <v>58</v>
      </c>
      <c r="U9" s="130"/>
      <c r="V9" s="130"/>
    </row>
    <row r="10" spans="5:8" ht="12" customHeight="1">
      <c r="E10" s="138"/>
      <c r="F10" s="138"/>
      <c r="G10" s="138"/>
      <c r="H10" s="138"/>
    </row>
    <row r="11" spans="3:22" ht="12.75" customHeight="1">
      <c r="C11" s="137" t="s">
        <v>45</v>
      </c>
      <c r="D11" s="137"/>
      <c r="E11" s="138" t="s">
        <v>46</v>
      </c>
      <c r="F11" s="138"/>
      <c r="G11" s="138"/>
      <c r="H11" s="138"/>
      <c r="J11" s="130">
        <v>0</v>
      </c>
      <c r="K11" s="130"/>
      <c r="L11" s="130"/>
      <c r="N11" s="86">
        <v>16600</v>
      </c>
      <c r="P11" s="86">
        <v>15122.58</v>
      </c>
      <c r="R11" s="130"/>
      <c r="S11" s="130"/>
      <c r="T11" s="130">
        <v>91.1</v>
      </c>
      <c r="U11" s="130"/>
      <c r="V11" s="130"/>
    </row>
    <row r="12" ht="5.25" customHeight="1"/>
    <row r="13" spans="2:8" ht="10.5" customHeight="1">
      <c r="B13" s="135" t="s">
        <v>47</v>
      </c>
      <c r="C13" s="135"/>
      <c r="D13" s="109" t="s">
        <v>48</v>
      </c>
      <c r="E13" s="109"/>
      <c r="F13" s="109"/>
      <c r="G13" s="109"/>
      <c r="H13" s="109"/>
    </row>
    <row r="14" spans="2:22" ht="10.5" customHeight="1">
      <c r="B14" s="135"/>
      <c r="C14" s="135"/>
      <c r="D14" s="109"/>
      <c r="E14" s="109"/>
      <c r="F14" s="109"/>
      <c r="G14" s="109"/>
      <c r="H14" s="109"/>
      <c r="J14" s="136">
        <v>0</v>
      </c>
      <c r="K14" s="136"/>
      <c r="L14" s="136"/>
      <c r="N14" s="84">
        <v>2655</v>
      </c>
      <c r="P14" s="84">
        <v>1006.57</v>
      </c>
      <c r="R14" s="136"/>
      <c r="S14" s="136"/>
      <c r="T14" s="136">
        <v>37.91</v>
      </c>
      <c r="U14" s="136"/>
      <c r="V14" s="136"/>
    </row>
    <row r="15" spans="3:22" ht="12.75" customHeight="1">
      <c r="C15" s="137" t="s">
        <v>49</v>
      </c>
      <c r="D15" s="137"/>
      <c r="E15" s="138" t="s">
        <v>50</v>
      </c>
      <c r="F15" s="138"/>
      <c r="G15" s="138"/>
      <c r="H15" s="138"/>
      <c r="J15" s="130">
        <v>0</v>
      </c>
      <c r="K15" s="130"/>
      <c r="L15" s="130"/>
      <c r="N15" s="86">
        <v>2655</v>
      </c>
      <c r="P15" s="86">
        <v>1006.57</v>
      </c>
      <c r="R15" s="130"/>
      <c r="S15" s="130"/>
      <c r="T15" s="130">
        <v>37.91</v>
      </c>
      <c r="U15" s="130"/>
      <c r="V15" s="130"/>
    </row>
    <row r="16" ht="5.25" customHeight="1"/>
    <row r="17" spans="2:8" ht="10.5" customHeight="1">
      <c r="B17" s="135" t="s">
        <v>51</v>
      </c>
      <c r="C17" s="135"/>
      <c r="D17" s="109" t="s">
        <v>52</v>
      </c>
      <c r="E17" s="109"/>
      <c r="F17" s="109"/>
      <c r="G17" s="109"/>
      <c r="H17" s="109"/>
    </row>
    <row r="18" spans="2:22" ht="10.5" customHeight="1">
      <c r="B18" s="135"/>
      <c r="C18" s="135"/>
      <c r="D18" s="109"/>
      <c r="E18" s="109"/>
      <c r="F18" s="109"/>
      <c r="G18" s="109"/>
      <c r="H18" s="109"/>
      <c r="J18" s="136">
        <v>100229.47</v>
      </c>
      <c r="K18" s="136"/>
      <c r="L18" s="136"/>
      <c r="N18" s="84">
        <v>682455</v>
      </c>
      <c r="P18" s="84">
        <v>405340.00999999995</v>
      </c>
      <c r="R18" s="136">
        <v>404.41</v>
      </c>
      <c r="S18" s="136"/>
      <c r="T18" s="136">
        <v>59.39</v>
      </c>
      <c r="U18" s="136"/>
      <c r="V18" s="136"/>
    </row>
    <row r="19" spans="3:22" ht="12.75" customHeight="1">
      <c r="C19" s="137" t="s">
        <v>53</v>
      </c>
      <c r="D19" s="137"/>
      <c r="E19" s="138" t="s">
        <v>54</v>
      </c>
      <c r="F19" s="138"/>
      <c r="G19" s="138"/>
      <c r="H19" s="138"/>
      <c r="J19" s="130">
        <v>0</v>
      </c>
      <c r="K19" s="130"/>
      <c r="L19" s="130"/>
      <c r="N19" s="86">
        <v>663</v>
      </c>
      <c r="P19" s="86">
        <v>0</v>
      </c>
      <c r="R19" s="130"/>
      <c r="S19" s="130"/>
      <c r="T19" s="130">
        <v>0</v>
      </c>
      <c r="U19" s="130"/>
      <c r="V19" s="130"/>
    </row>
    <row r="20" spans="3:4" ht="5.25" customHeight="1">
      <c r="C20" s="137" t="s">
        <v>55</v>
      </c>
      <c r="D20" s="137"/>
    </row>
    <row r="21" spans="3:22" ht="10.5" customHeight="1">
      <c r="C21" s="137"/>
      <c r="D21" s="137"/>
      <c r="E21" s="138" t="s">
        <v>56</v>
      </c>
      <c r="F21" s="138"/>
      <c r="G21" s="138"/>
      <c r="H21" s="138"/>
      <c r="J21" s="130">
        <v>73055.45</v>
      </c>
      <c r="K21" s="130"/>
      <c r="L21" s="130"/>
      <c r="N21" s="86">
        <v>532311</v>
      </c>
      <c r="P21" s="86">
        <v>260783.38</v>
      </c>
      <c r="R21" s="130">
        <v>356.97</v>
      </c>
      <c r="S21" s="130"/>
      <c r="T21" s="130">
        <v>48.99</v>
      </c>
      <c r="U21" s="130"/>
      <c r="V21" s="130"/>
    </row>
    <row r="22" spans="3:4" ht="5.25" customHeight="1">
      <c r="C22" s="137" t="s">
        <v>57</v>
      </c>
      <c r="D22" s="137"/>
    </row>
    <row r="23" spans="3:22" ht="10.5" customHeight="1">
      <c r="C23" s="137"/>
      <c r="D23" s="137"/>
      <c r="E23" s="138" t="s">
        <v>58</v>
      </c>
      <c r="F23" s="138"/>
      <c r="G23" s="138"/>
      <c r="H23" s="138"/>
      <c r="J23" s="130">
        <v>27174.02</v>
      </c>
      <c r="K23" s="130"/>
      <c r="L23" s="130"/>
      <c r="N23" s="86">
        <v>137432</v>
      </c>
      <c r="P23" s="86">
        <v>132507.71</v>
      </c>
      <c r="R23" s="130">
        <v>487.63</v>
      </c>
      <c r="S23" s="130"/>
      <c r="T23" s="130">
        <v>96.42</v>
      </c>
      <c r="U23" s="130"/>
      <c r="V23" s="130"/>
    </row>
    <row r="24" spans="3:4" ht="5.25" customHeight="1">
      <c r="C24" s="137" t="s">
        <v>59</v>
      </c>
      <c r="D24" s="137"/>
    </row>
    <row r="25" spans="3:22" ht="10.5" customHeight="1">
      <c r="C25" s="137"/>
      <c r="D25" s="137"/>
      <c r="E25" s="138" t="s">
        <v>60</v>
      </c>
      <c r="F25" s="138"/>
      <c r="G25" s="138"/>
      <c r="H25" s="138"/>
      <c r="J25" s="130">
        <v>0</v>
      </c>
      <c r="K25" s="130"/>
      <c r="L25" s="130"/>
      <c r="N25" s="86">
        <v>12049</v>
      </c>
      <c r="P25" s="86">
        <v>12048.92</v>
      </c>
      <c r="R25" s="130"/>
      <c r="S25" s="130"/>
      <c r="T25" s="130">
        <v>100</v>
      </c>
      <c r="U25" s="130"/>
      <c r="V25" s="130"/>
    </row>
    <row r="26" ht="5.25" customHeight="1"/>
    <row r="27" spans="2:8" ht="10.5" customHeight="1">
      <c r="B27" s="135" t="s">
        <v>61</v>
      </c>
      <c r="C27" s="135"/>
      <c r="D27" s="109" t="s">
        <v>62</v>
      </c>
      <c r="E27" s="109"/>
      <c r="F27" s="109"/>
      <c r="G27" s="109"/>
      <c r="H27" s="109"/>
    </row>
    <row r="28" spans="2:22" ht="10.5" customHeight="1">
      <c r="B28" s="135"/>
      <c r="C28" s="135"/>
      <c r="D28" s="109"/>
      <c r="E28" s="109"/>
      <c r="F28" s="109"/>
      <c r="G28" s="109"/>
      <c r="H28" s="109"/>
      <c r="J28" s="136">
        <v>289432.83</v>
      </c>
      <c r="K28" s="136"/>
      <c r="L28" s="136"/>
      <c r="N28" s="84">
        <v>622653</v>
      </c>
      <c r="P28" s="84">
        <v>535099.7</v>
      </c>
      <c r="R28" s="136">
        <v>184.88</v>
      </c>
      <c r="S28" s="136"/>
      <c r="T28" s="136">
        <v>85.94</v>
      </c>
      <c r="U28" s="136"/>
      <c r="V28" s="136"/>
    </row>
    <row r="29" spans="3:22" ht="12.75" customHeight="1">
      <c r="C29" s="137" t="s">
        <v>63</v>
      </c>
      <c r="D29" s="137"/>
      <c r="E29" s="138" t="s">
        <v>64</v>
      </c>
      <c r="F29" s="138"/>
      <c r="G29" s="138"/>
      <c r="H29" s="138"/>
      <c r="J29" s="130">
        <v>6098.12</v>
      </c>
      <c r="K29" s="130"/>
      <c r="L29" s="130"/>
      <c r="N29" s="86">
        <v>22563</v>
      </c>
      <c r="P29" s="86">
        <v>14105.31</v>
      </c>
      <c r="R29" s="130">
        <v>231.31</v>
      </c>
      <c r="S29" s="130"/>
      <c r="T29" s="130">
        <v>62.52</v>
      </c>
      <c r="U29" s="130"/>
      <c r="V29" s="130"/>
    </row>
    <row r="30" spans="3:4" ht="5.25" customHeight="1">
      <c r="C30" s="137" t="s">
        <v>65</v>
      </c>
      <c r="D30" s="137"/>
    </row>
    <row r="31" spans="3:22" ht="10.5" customHeight="1">
      <c r="C31" s="137"/>
      <c r="D31" s="137"/>
      <c r="E31" s="138" t="s">
        <v>66</v>
      </c>
      <c r="F31" s="138"/>
      <c r="G31" s="138"/>
      <c r="H31" s="138"/>
      <c r="J31" s="130">
        <v>280827.08</v>
      </c>
      <c r="K31" s="130"/>
      <c r="L31" s="130"/>
      <c r="N31" s="86">
        <v>546849</v>
      </c>
      <c r="P31" s="86">
        <v>482873.35</v>
      </c>
      <c r="R31" s="130">
        <v>171.95</v>
      </c>
      <c r="S31" s="130"/>
      <c r="T31" s="130">
        <v>88.3</v>
      </c>
      <c r="U31" s="130"/>
      <c r="V31" s="130"/>
    </row>
    <row r="32" spans="3:4" ht="5.25" customHeight="1">
      <c r="C32" s="137" t="s">
        <v>67</v>
      </c>
      <c r="D32" s="137"/>
    </row>
    <row r="33" spans="3:22" ht="10.5" customHeight="1">
      <c r="C33" s="137"/>
      <c r="D33" s="137"/>
      <c r="E33" s="138" t="s">
        <v>68</v>
      </c>
      <c r="F33" s="138"/>
      <c r="G33" s="138"/>
      <c r="H33" s="138"/>
      <c r="J33" s="130">
        <v>2507.63</v>
      </c>
      <c r="K33" s="130"/>
      <c r="L33" s="130"/>
      <c r="N33" s="86">
        <v>53241</v>
      </c>
      <c r="P33" s="86">
        <v>38121.04</v>
      </c>
      <c r="R33" s="130">
        <v>1520.2</v>
      </c>
      <c r="S33" s="130"/>
      <c r="T33" s="130">
        <v>71.6</v>
      </c>
      <c r="U33" s="130"/>
      <c r="V33" s="130"/>
    </row>
    <row r="34" ht="5.25" customHeight="1"/>
    <row r="35" spans="2:8" ht="10.5" customHeight="1">
      <c r="B35" s="135" t="s">
        <v>69</v>
      </c>
      <c r="C35" s="135"/>
      <c r="D35" s="109" t="s">
        <v>70</v>
      </c>
      <c r="E35" s="109"/>
      <c r="F35" s="109"/>
      <c r="G35" s="109"/>
      <c r="H35" s="109"/>
    </row>
    <row r="36" spans="2:22" ht="10.5" customHeight="1">
      <c r="B36" s="135"/>
      <c r="C36" s="135"/>
      <c r="D36" s="109"/>
      <c r="E36" s="109"/>
      <c r="F36" s="109"/>
      <c r="G36" s="109"/>
      <c r="H36" s="109"/>
      <c r="J36" s="136">
        <v>380858.31000000006</v>
      </c>
      <c r="K36" s="136"/>
      <c r="L36" s="136"/>
      <c r="N36" s="84">
        <v>1473750</v>
      </c>
      <c r="P36" s="84">
        <v>1073713.11</v>
      </c>
      <c r="R36" s="136">
        <v>281.92</v>
      </c>
      <c r="S36" s="136"/>
      <c r="T36" s="136">
        <v>72.86</v>
      </c>
      <c r="U36" s="136"/>
      <c r="V36" s="136"/>
    </row>
    <row r="37" spans="3:22" ht="12.75" customHeight="1">
      <c r="C37" s="137" t="s">
        <v>71</v>
      </c>
      <c r="D37" s="137"/>
      <c r="E37" s="138" t="s">
        <v>72</v>
      </c>
      <c r="F37" s="138"/>
      <c r="G37" s="138"/>
      <c r="H37" s="138"/>
      <c r="J37" s="130">
        <v>132891.82</v>
      </c>
      <c r="K37" s="130"/>
      <c r="L37" s="130"/>
      <c r="N37" s="86">
        <v>1110595</v>
      </c>
      <c r="P37" s="86">
        <v>824267.18</v>
      </c>
      <c r="R37" s="130">
        <v>620.25</v>
      </c>
      <c r="S37" s="130"/>
      <c r="T37" s="130">
        <v>74.22</v>
      </c>
      <c r="U37" s="130"/>
      <c r="V37" s="130"/>
    </row>
    <row r="38" spans="3:4" ht="5.25" customHeight="1">
      <c r="C38" s="137" t="s">
        <v>73</v>
      </c>
      <c r="D38" s="137"/>
    </row>
    <row r="39" spans="3:22" ht="10.5" customHeight="1">
      <c r="C39" s="137"/>
      <c r="D39" s="137"/>
      <c r="E39" s="138" t="s">
        <v>74</v>
      </c>
      <c r="F39" s="138"/>
      <c r="G39" s="138"/>
      <c r="H39" s="138"/>
      <c r="J39" s="130">
        <v>45228.29</v>
      </c>
      <c r="K39" s="130"/>
      <c r="L39" s="130"/>
      <c r="N39" s="86">
        <v>2654</v>
      </c>
      <c r="P39" s="86">
        <v>0</v>
      </c>
      <c r="R39" s="130">
        <v>0</v>
      </c>
      <c r="S39" s="130"/>
      <c r="T39" s="130">
        <v>0</v>
      </c>
      <c r="U39" s="130"/>
      <c r="V39" s="130"/>
    </row>
    <row r="40" spans="3:4" ht="5.25" customHeight="1">
      <c r="C40" s="137" t="s">
        <v>75</v>
      </c>
      <c r="D40" s="137"/>
    </row>
    <row r="41" spans="3:22" ht="10.5" customHeight="1">
      <c r="C41" s="137"/>
      <c r="D41" s="137"/>
      <c r="E41" s="138" t="s">
        <v>76</v>
      </c>
      <c r="F41" s="138"/>
      <c r="G41" s="138"/>
      <c r="H41" s="138"/>
      <c r="J41" s="130">
        <v>202738.2</v>
      </c>
      <c r="K41" s="130"/>
      <c r="L41" s="130"/>
      <c r="N41" s="86">
        <v>360501</v>
      </c>
      <c r="P41" s="86">
        <v>249445.93</v>
      </c>
      <c r="R41" s="130">
        <v>123.04</v>
      </c>
      <c r="S41" s="130"/>
      <c r="T41" s="130">
        <v>69.19</v>
      </c>
      <c r="U41" s="130"/>
      <c r="V41" s="130"/>
    </row>
    <row r="42" ht="5.25" customHeight="1"/>
    <row r="43" spans="2:8" ht="10.5" customHeight="1">
      <c r="B43" s="135" t="s">
        <v>77</v>
      </c>
      <c r="C43" s="135"/>
      <c r="D43" s="109" t="s">
        <v>78</v>
      </c>
      <c r="E43" s="109"/>
      <c r="F43" s="109"/>
      <c r="G43" s="109"/>
      <c r="H43" s="109"/>
    </row>
    <row r="44" spans="2:22" ht="10.5" customHeight="1">
      <c r="B44" s="135"/>
      <c r="C44" s="135"/>
      <c r="D44" s="109"/>
      <c r="E44" s="109"/>
      <c r="F44" s="109"/>
      <c r="G44" s="109"/>
      <c r="H44" s="109"/>
      <c r="J44" s="136">
        <v>0</v>
      </c>
      <c r="K44" s="136"/>
      <c r="L44" s="136"/>
      <c r="N44" s="84">
        <v>8639</v>
      </c>
      <c r="P44" s="84">
        <v>7310.52</v>
      </c>
      <c r="R44" s="136"/>
      <c r="S44" s="136"/>
      <c r="T44" s="136">
        <v>84.62</v>
      </c>
      <c r="U44" s="136"/>
      <c r="V44" s="136"/>
    </row>
    <row r="45" spans="3:22" ht="12.75" customHeight="1">
      <c r="C45" s="137" t="s">
        <v>79</v>
      </c>
      <c r="D45" s="137"/>
      <c r="E45" s="138" t="s">
        <v>80</v>
      </c>
      <c r="F45" s="138"/>
      <c r="G45" s="138"/>
      <c r="H45" s="138"/>
      <c r="J45" s="130">
        <v>0</v>
      </c>
      <c r="K45" s="130"/>
      <c r="L45" s="130"/>
      <c r="N45" s="86">
        <v>8639</v>
      </c>
      <c r="P45" s="86">
        <v>7310.52</v>
      </c>
      <c r="R45" s="130"/>
      <c r="S45" s="130"/>
      <c r="T45" s="130">
        <v>84.62</v>
      </c>
      <c r="U45" s="130"/>
      <c r="V45" s="130"/>
    </row>
    <row r="46" ht="5.25" customHeight="1"/>
    <row r="47" spans="2:8" ht="10.5" customHeight="1">
      <c r="B47" s="135" t="s">
        <v>81</v>
      </c>
      <c r="C47" s="135"/>
      <c r="D47" s="109" t="s">
        <v>82</v>
      </c>
      <c r="E47" s="109"/>
      <c r="F47" s="109"/>
      <c r="G47" s="109"/>
      <c r="H47" s="109"/>
    </row>
    <row r="48" spans="2:22" ht="10.5" customHeight="1">
      <c r="B48" s="135"/>
      <c r="C48" s="135"/>
      <c r="D48" s="109"/>
      <c r="E48" s="109"/>
      <c r="F48" s="109"/>
      <c r="G48" s="109"/>
      <c r="H48" s="109"/>
      <c r="J48" s="136">
        <v>663.08</v>
      </c>
      <c r="K48" s="136"/>
      <c r="L48" s="136"/>
      <c r="N48" s="84">
        <v>616098</v>
      </c>
      <c r="P48" s="84">
        <v>542300.96</v>
      </c>
      <c r="R48" s="136">
        <v>81785.15</v>
      </c>
      <c r="S48" s="136"/>
      <c r="T48" s="136">
        <v>88.02</v>
      </c>
      <c r="U48" s="136"/>
      <c r="V48" s="136"/>
    </row>
    <row r="49" spans="3:22" ht="12.75" customHeight="1">
      <c r="C49" s="137" t="s">
        <v>83</v>
      </c>
      <c r="D49" s="137"/>
      <c r="E49" s="138" t="s">
        <v>84</v>
      </c>
      <c r="F49" s="138"/>
      <c r="G49" s="138"/>
      <c r="H49" s="138"/>
      <c r="J49" s="130">
        <v>0</v>
      </c>
      <c r="K49" s="130"/>
      <c r="L49" s="130"/>
      <c r="N49" s="86">
        <v>544924</v>
      </c>
      <c r="P49" s="86">
        <v>534818.96</v>
      </c>
      <c r="R49" s="130"/>
      <c r="S49" s="130"/>
      <c r="T49" s="130">
        <v>98.15</v>
      </c>
      <c r="U49" s="130"/>
      <c r="V49" s="130"/>
    </row>
    <row r="50" spans="3:4" ht="5.25" customHeight="1">
      <c r="C50" s="137" t="s">
        <v>85</v>
      </c>
      <c r="D50" s="137"/>
    </row>
    <row r="51" spans="3:22" ht="10.5" customHeight="1">
      <c r="C51" s="137"/>
      <c r="D51" s="137"/>
      <c r="E51" s="138" t="s">
        <v>86</v>
      </c>
      <c r="F51" s="138"/>
      <c r="G51" s="138"/>
      <c r="H51" s="138"/>
      <c r="J51" s="130">
        <v>663.08</v>
      </c>
      <c r="K51" s="130"/>
      <c r="L51" s="130"/>
      <c r="N51" s="86">
        <v>67192</v>
      </c>
      <c r="P51" s="86">
        <v>3500</v>
      </c>
      <c r="R51" s="130">
        <v>527.84</v>
      </c>
      <c r="S51" s="130"/>
      <c r="T51" s="130">
        <v>5.21</v>
      </c>
      <c r="U51" s="130"/>
      <c r="V51" s="130"/>
    </row>
    <row r="52" spans="3:4" ht="5.25" customHeight="1">
      <c r="C52" s="137" t="s">
        <v>87</v>
      </c>
      <c r="D52" s="137"/>
    </row>
    <row r="53" spans="3:22" ht="10.5" customHeight="1">
      <c r="C53" s="137"/>
      <c r="D53" s="137"/>
      <c r="E53" s="138" t="s">
        <v>88</v>
      </c>
      <c r="F53" s="138"/>
      <c r="G53" s="138"/>
      <c r="H53" s="138"/>
      <c r="J53" s="130">
        <v>0</v>
      </c>
      <c r="K53" s="130"/>
      <c r="L53" s="130"/>
      <c r="N53" s="86">
        <v>3982</v>
      </c>
      <c r="P53" s="86">
        <v>3982</v>
      </c>
      <c r="R53" s="130"/>
      <c r="S53" s="130"/>
      <c r="T53" s="130">
        <v>100</v>
      </c>
      <c r="U53" s="130"/>
      <c r="V53" s="130"/>
    </row>
    <row r="54" ht="5.25" customHeight="1"/>
    <row r="55" spans="2:8" ht="10.5" customHeight="1">
      <c r="B55" s="135" t="s">
        <v>89</v>
      </c>
      <c r="C55" s="135"/>
      <c r="D55" s="109" t="s">
        <v>90</v>
      </c>
      <c r="E55" s="109"/>
      <c r="F55" s="109"/>
      <c r="G55" s="109"/>
      <c r="H55" s="109"/>
    </row>
    <row r="56" spans="2:22" ht="10.5" customHeight="1">
      <c r="B56" s="135"/>
      <c r="C56" s="135"/>
      <c r="D56" s="109"/>
      <c r="E56" s="109"/>
      <c r="F56" s="109"/>
      <c r="G56" s="109"/>
      <c r="H56" s="109"/>
      <c r="J56" s="136">
        <v>1446621.8</v>
      </c>
      <c r="K56" s="136"/>
      <c r="L56" s="136"/>
      <c r="N56" s="84">
        <v>920919.2</v>
      </c>
      <c r="P56" s="84">
        <v>848415.7000000001</v>
      </c>
      <c r="R56" s="136">
        <v>58.65</v>
      </c>
      <c r="S56" s="136"/>
      <c r="T56" s="136">
        <v>92.13</v>
      </c>
      <c r="U56" s="136"/>
      <c r="V56" s="136"/>
    </row>
    <row r="57" spans="3:22" ht="12.75" customHeight="1">
      <c r="C57" s="137" t="s">
        <v>91</v>
      </c>
      <c r="D57" s="137"/>
      <c r="E57" s="138" t="s">
        <v>92</v>
      </c>
      <c r="F57" s="138"/>
      <c r="G57" s="138"/>
      <c r="H57" s="138"/>
      <c r="J57" s="130">
        <v>1446621.8</v>
      </c>
      <c r="K57" s="130"/>
      <c r="L57" s="130"/>
      <c r="N57" s="86">
        <v>887779.2</v>
      </c>
      <c r="P57" s="86">
        <v>817430.53</v>
      </c>
      <c r="R57" s="130">
        <v>56.51</v>
      </c>
      <c r="S57" s="130"/>
      <c r="T57" s="130">
        <v>92.08</v>
      </c>
      <c r="U57" s="130"/>
      <c r="V57" s="130"/>
    </row>
    <row r="58" spans="3:4" ht="5.25" customHeight="1">
      <c r="C58" s="137" t="s">
        <v>93</v>
      </c>
      <c r="D58" s="137"/>
    </row>
    <row r="59" spans="3:22" ht="10.5" customHeight="1">
      <c r="C59" s="137"/>
      <c r="D59" s="137"/>
      <c r="E59" s="138" t="s">
        <v>94</v>
      </c>
      <c r="F59" s="138"/>
      <c r="G59" s="138"/>
      <c r="H59" s="138"/>
      <c r="J59" s="130">
        <v>0</v>
      </c>
      <c r="K59" s="130"/>
      <c r="L59" s="130"/>
      <c r="N59" s="86">
        <v>32476</v>
      </c>
      <c r="P59" s="86">
        <v>30321.55</v>
      </c>
      <c r="R59" s="130"/>
      <c r="S59" s="130"/>
      <c r="T59" s="130">
        <v>93.37</v>
      </c>
      <c r="U59" s="130"/>
      <c r="V59" s="130"/>
    </row>
    <row r="60" spans="3:4" ht="5.25" customHeight="1">
      <c r="C60" s="137" t="s">
        <v>95</v>
      </c>
      <c r="D60" s="137"/>
    </row>
    <row r="61" spans="3:22" ht="10.5" customHeight="1">
      <c r="C61" s="137"/>
      <c r="D61" s="137"/>
      <c r="E61" s="138" t="s">
        <v>96</v>
      </c>
      <c r="F61" s="138"/>
      <c r="G61" s="138"/>
      <c r="H61" s="138"/>
      <c r="J61" s="130">
        <v>0</v>
      </c>
      <c r="K61" s="130"/>
      <c r="L61" s="130"/>
      <c r="N61" s="86">
        <v>664</v>
      </c>
      <c r="P61" s="86">
        <v>663.62</v>
      </c>
      <c r="R61" s="130"/>
      <c r="S61" s="130"/>
      <c r="T61" s="130">
        <v>99.94</v>
      </c>
      <c r="U61" s="130"/>
      <c r="V61" s="130"/>
    </row>
    <row r="62" ht="5.25" customHeight="1"/>
    <row r="63" spans="2:8" ht="10.5" customHeight="1">
      <c r="B63" s="135" t="s">
        <v>97</v>
      </c>
      <c r="C63" s="135"/>
      <c r="D63" s="109" t="s">
        <v>98</v>
      </c>
      <c r="E63" s="109"/>
      <c r="F63" s="109"/>
      <c r="G63" s="109"/>
      <c r="H63" s="109"/>
    </row>
    <row r="64" spans="2:22" ht="10.5" customHeight="1">
      <c r="B64" s="135"/>
      <c r="C64" s="135"/>
      <c r="D64" s="109"/>
      <c r="E64" s="109"/>
      <c r="F64" s="109"/>
      <c r="G64" s="109"/>
      <c r="H64" s="109"/>
      <c r="J64" s="136">
        <v>0</v>
      </c>
      <c r="K64" s="136"/>
      <c r="L64" s="136"/>
      <c r="N64" s="84">
        <v>38201</v>
      </c>
      <c r="P64" s="84">
        <v>31571.97</v>
      </c>
      <c r="R64" s="136"/>
      <c r="S64" s="136"/>
      <c r="T64" s="136">
        <v>82.65</v>
      </c>
      <c r="U64" s="136"/>
      <c r="V64" s="136"/>
    </row>
    <row r="65" spans="3:22" ht="12.75" customHeight="1">
      <c r="C65" s="137" t="s">
        <v>99</v>
      </c>
      <c r="D65" s="137"/>
      <c r="E65" s="138" t="s">
        <v>100</v>
      </c>
      <c r="F65" s="138"/>
      <c r="G65" s="138"/>
      <c r="H65" s="138"/>
      <c r="J65" s="130">
        <v>0</v>
      </c>
      <c r="K65" s="130"/>
      <c r="L65" s="130"/>
      <c r="N65" s="86">
        <v>15773</v>
      </c>
      <c r="P65" s="86">
        <v>13608.66</v>
      </c>
      <c r="R65" s="130"/>
      <c r="S65" s="130"/>
      <c r="T65" s="130">
        <v>86.28</v>
      </c>
      <c r="U65" s="130"/>
      <c r="V65" s="130"/>
    </row>
    <row r="66" spans="3:4" ht="5.25" customHeight="1">
      <c r="C66" s="137" t="s">
        <v>101</v>
      </c>
      <c r="D66" s="137"/>
    </row>
    <row r="67" spans="3:22" ht="10.5" customHeight="1">
      <c r="C67" s="137"/>
      <c r="D67" s="137"/>
      <c r="E67" s="138" t="s">
        <v>102</v>
      </c>
      <c r="F67" s="138"/>
      <c r="G67" s="138"/>
      <c r="H67" s="138"/>
      <c r="J67" s="130">
        <v>0</v>
      </c>
      <c r="K67" s="130"/>
      <c r="L67" s="130"/>
      <c r="N67" s="86">
        <v>9528</v>
      </c>
      <c r="P67" s="86">
        <v>9527.48</v>
      </c>
      <c r="R67" s="130"/>
      <c r="S67" s="130"/>
      <c r="T67" s="130">
        <v>99.99</v>
      </c>
      <c r="U67" s="130"/>
      <c r="V67" s="130"/>
    </row>
    <row r="68" spans="3:4" ht="5.25" customHeight="1">
      <c r="C68" s="137" t="s">
        <v>103</v>
      </c>
      <c r="D68" s="137"/>
    </row>
    <row r="69" spans="3:22" ht="10.5" customHeight="1">
      <c r="C69" s="137"/>
      <c r="D69" s="137"/>
      <c r="E69" s="138" t="s">
        <v>104</v>
      </c>
      <c r="F69" s="138"/>
      <c r="G69" s="138"/>
      <c r="H69" s="138"/>
      <c r="J69" s="130">
        <v>0</v>
      </c>
      <c r="K69" s="130"/>
      <c r="L69" s="130"/>
      <c r="N69" s="86">
        <v>12900</v>
      </c>
      <c r="P69" s="86">
        <v>8435.83</v>
      </c>
      <c r="R69" s="130"/>
      <c r="S69" s="130"/>
      <c r="T69" s="130">
        <v>65.39</v>
      </c>
      <c r="U69" s="130"/>
      <c r="V69" s="130"/>
    </row>
    <row r="70" ht="4.5" customHeight="1"/>
    <row r="71" spans="6:22" ht="10.5" customHeight="1">
      <c r="F71" s="129" t="s">
        <v>105</v>
      </c>
      <c r="G71" s="129"/>
      <c r="H71" s="129"/>
      <c r="J71" s="130">
        <v>4864994.800000001</v>
      </c>
      <c r="K71" s="130"/>
      <c r="L71" s="130"/>
      <c r="N71" s="86">
        <v>5386676.2</v>
      </c>
      <c r="P71" s="86">
        <v>4042585.19</v>
      </c>
      <c r="R71" s="130">
        <v>83.1</v>
      </c>
      <c r="S71" s="130"/>
      <c r="T71" s="130">
        <v>75.05</v>
      </c>
      <c r="U71" s="130"/>
      <c r="V71" s="130"/>
    </row>
    <row r="72" spans="16:22" ht="6" customHeight="1">
      <c r="P72" s="138" t="s">
        <v>106</v>
      </c>
      <c r="Q72" s="138"/>
      <c r="R72" s="138"/>
      <c r="S72" s="138"/>
      <c r="T72" s="138"/>
      <c r="U72" s="138"/>
      <c r="V72" s="138"/>
    </row>
    <row r="73" spans="1:22" ht="9.75" customHeight="1">
      <c r="A73" s="132" t="s">
        <v>107</v>
      </c>
      <c r="B73" s="132"/>
      <c r="C73" s="132"/>
      <c r="P73" s="138"/>
      <c r="Q73" s="138"/>
      <c r="R73" s="138"/>
      <c r="S73" s="138"/>
      <c r="T73" s="138"/>
      <c r="U73" s="138"/>
      <c r="V73" s="138"/>
    </row>
  </sheetData>
  <sheetProtection/>
  <mergeCells count="175">
    <mergeCell ref="F71:H71"/>
    <mergeCell ref="J71:L71"/>
    <mergeCell ref="R71:S71"/>
    <mergeCell ref="T71:V71"/>
    <mergeCell ref="P72:V73"/>
    <mergeCell ref="A73:C73"/>
    <mergeCell ref="C66:D67"/>
    <mergeCell ref="E67:H67"/>
    <mergeCell ref="J67:L67"/>
    <mergeCell ref="R67:S67"/>
    <mergeCell ref="T67:V67"/>
    <mergeCell ref="C68:D69"/>
    <mergeCell ref="E69:H69"/>
    <mergeCell ref="J69:L69"/>
    <mergeCell ref="R69:S69"/>
    <mergeCell ref="T69:V69"/>
    <mergeCell ref="B63:C64"/>
    <mergeCell ref="D63:H64"/>
    <mergeCell ref="J64:L64"/>
    <mergeCell ref="R64:S64"/>
    <mergeCell ref="T64:V64"/>
    <mergeCell ref="C65:D65"/>
    <mergeCell ref="E65:H65"/>
    <mergeCell ref="J65:L65"/>
    <mergeCell ref="R65:S65"/>
    <mergeCell ref="T65:V65"/>
    <mergeCell ref="C58:D59"/>
    <mergeCell ref="E59:H59"/>
    <mergeCell ref="J59:L59"/>
    <mergeCell ref="R59:S59"/>
    <mergeCell ref="T59:V59"/>
    <mergeCell ref="C60:D61"/>
    <mergeCell ref="E61:H61"/>
    <mergeCell ref="J61:L61"/>
    <mergeCell ref="R61:S61"/>
    <mergeCell ref="T61:V61"/>
    <mergeCell ref="B55:C56"/>
    <mergeCell ref="D55:H56"/>
    <mergeCell ref="J56:L56"/>
    <mergeCell ref="R56:S56"/>
    <mergeCell ref="T56:V56"/>
    <mergeCell ref="C57:D57"/>
    <mergeCell ref="E57:H57"/>
    <mergeCell ref="J57:L57"/>
    <mergeCell ref="R57:S57"/>
    <mergeCell ref="T57:V57"/>
    <mergeCell ref="C50:D51"/>
    <mergeCell ref="E51:H51"/>
    <mergeCell ref="J51:L51"/>
    <mergeCell ref="R51:S51"/>
    <mergeCell ref="T51:V51"/>
    <mergeCell ref="C52:D53"/>
    <mergeCell ref="E53:H53"/>
    <mergeCell ref="J53:L53"/>
    <mergeCell ref="R53:S53"/>
    <mergeCell ref="T53:V53"/>
    <mergeCell ref="B47:C48"/>
    <mergeCell ref="D47:H48"/>
    <mergeCell ref="J48:L48"/>
    <mergeCell ref="R48:S48"/>
    <mergeCell ref="T48:V48"/>
    <mergeCell ref="C49:D49"/>
    <mergeCell ref="E49:H49"/>
    <mergeCell ref="J49:L49"/>
    <mergeCell ref="R49:S49"/>
    <mergeCell ref="T49:V49"/>
    <mergeCell ref="B43:C44"/>
    <mergeCell ref="D43:H44"/>
    <mergeCell ref="J44:L44"/>
    <mergeCell ref="R44:S44"/>
    <mergeCell ref="T44:V44"/>
    <mergeCell ref="C45:D45"/>
    <mergeCell ref="E45:H45"/>
    <mergeCell ref="J45:L45"/>
    <mergeCell ref="R45:S45"/>
    <mergeCell ref="T45:V45"/>
    <mergeCell ref="C38:D39"/>
    <mergeCell ref="E39:H39"/>
    <mergeCell ref="J39:L39"/>
    <mergeCell ref="R39:S39"/>
    <mergeCell ref="T39:V39"/>
    <mergeCell ref="C40:D41"/>
    <mergeCell ref="E41:H41"/>
    <mergeCell ref="J41:L41"/>
    <mergeCell ref="R41:S41"/>
    <mergeCell ref="T41:V41"/>
    <mergeCell ref="B35:C36"/>
    <mergeCell ref="D35:H36"/>
    <mergeCell ref="J36:L36"/>
    <mergeCell ref="R36:S36"/>
    <mergeCell ref="T36:V36"/>
    <mergeCell ref="C37:D37"/>
    <mergeCell ref="E37:H37"/>
    <mergeCell ref="J37:L37"/>
    <mergeCell ref="R37:S37"/>
    <mergeCell ref="T37:V37"/>
    <mergeCell ref="C30:D31"/>
    <mergeCell ref="E31:H31"/>
    <mergeCell ref="J31:L31"/>
    <mergeCell ref="R31:S31"/>
    <mergeCell ref="T31:V31"/>
    <mergeCell ref="C32:D33"/>
    <mergeCell ref="E33:H33"/>
    <mergeCell ref="J33:L33"/>
    <mergeCell ref="R33:S33"/>
    <mergeCell ref="T33:V33"/>
    <mergeCell ref="B27:C28"/>
    <mergeCell ref="D27:H28"/>
    <mergeCell ref="J28:L28"/>
    <mergeCell ref="R28:S28"/>
    <mergeCell ref="T28:V28"/>
    <mergeCell ref="C29:D29"/>
    <mergeCell ref="E29:H29"/>
    <mergeCell ref="J29:L29"/>
    <mergeCell ref="R29:S29"/>
    <mergeCell ref="T29:V29"/>
    <mergeCell ref="C22:D23"/>
    <mergeCell ref="E23:H23"/>
    <mergeCell ref="J23:L23"/>
    <mergeCell ref="R23:S23"/>
    <mergeCell ref="T23:V23"/>
    <mergeCell ref="C24:D25"/>
    <mergeCell ref="E25:H25"/>
    <mergeCell ref="J25:L25"/>
    <mergeCell ref="R25:S25"/>
    <mergeCell ref="T25:V25"/>
    <mergeCell ref="C19:D19"/>
    <mergeCell ref="E19:H19"/>
    <mergeCell ref="J19:L19"/>
    <mergeCell ref="R19:S19"/>
    <mergeCell ref="T19:V19"/>
    <mergeCell ref="C20:D21"/>
    <mergeCell ref="E21:H21"/>
    <mergeCell ref="J21:L21"/>
    <mergeCell ref="R21:S21"/>
    <mergeCell ref="T21:V21"/>
    <mergeCell ref="C15:D15"/>
    <mergeCell ref="E15:H15"/>
    <mergeCell ref="J15:L15"/>
    <mergeCell ref="R15:S15"/>
    <mergeCell ref="T15:V15"/>
    <mergeCell ref="B17:C18"/>
    <mergeCell ref="D17:H18"/>
    <mergeCell ref="J18:L18"/>
    <mergeCell ref="R18:S18"/>
    <mergeCell ref="T18:V18"/>
    <mergeCell ref="C11:D11"/>
    <mergeCell ref="E11:H11"/>
    <mergeCell ref="J11:L11"/>
    <mergeCell ref="R11:S11"/>
    <mergeCell ref="T11:V11"/>
    <mergeCell ref="B13:C14"/>
    <mergeCell ref="D13:H14"/>
    <mergeCell ref="J14:L14"/>
    <mergeCell ref="R14:S14"/>
    <mergeCell ref="T14:V14"/>
    <mergeCell ref="B7:C8"/>
    <mergeCell ref="D7:H8"/>
    <mergeCell ref="J8:L8"/>
    <mergeCell ref="R8:S8"/>
    <mergeCell ref="T8:V8"/>
    <mergeCell ref="C9:D9"/>
    <mergeCell ref="E9:H10"/>
    <mergeCell ref="J9:L9"/>
    <mergeCell ref="R9:S9"/>
    <mergeCell ref="T9:V9"/>
    <mergeCell ref="B1:V1"/>
    <mergeCell ref="B2:V2"/>
    <mergeCell ref="B3:V3"/>
    <mergeCell ref="H5:J6"/>
    <mergeCell ref="L5:N6"/>
    <mergeCell ref="P5:Q6"/>
    <mergeCell ref="S5:T6"/>
    <mergeCell ref="V5:W6"/>
    <mergeCell ref="B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1.28515625" style="0" customWidth="1"/>
    <col min="3" max="3" width="1.8515625" style="0" customWidth="1"/>
    <col min="4" max="4" width="2.00390625" style="0" customWidth="1"/>
    <col min="5" max="6" width="1.1484375" style="0" customWidth="1"/>
    <col min="7" max="7" width="2.57421875" style="0" customWidth="1"/>
    <col min="8" max="8" width="3.00390625" style="0" customWidth="1"/>
    <col min="9" max="9" width="9.00390625" style="0" customWidth="1"/>
    <col min="10" max="10" width="2.140625" style="0" customWidth="1"/>
    <col min="11" max="11" width="21.7109375" style="0" customWidth="1"/>
    <col min="12" max="12" width="2.00390625" style="0" customWidth="1"/>
    <col min="13" max="13" width="15.28125" style="0" customWidth="1"/>
    <col min="14" max="14" width="2.140625" style="0" customWidth="1"/>
    <col min="15" max="15" width="1.28515625" style="0" customWidth="1"/>
    <col min="16" max="16" width="0.9921875" style="0" customWidth="1"/>
    <col min="17" max="17" width="11.8515625" style="0" customWidth="1"/>
    <col min="18" max="18" width="1.57421875" style="0" customWidth="1"/>
    <col min="19" max="19" width="9.57421875" style="0" customWidth="1"/>
    <col min="20" max="20" width="3.140625" style="0" customWidth="1"/>
    <col min="21" max="21" width="0.9921875" style="0" customWidth="1"/>
    <col min="22" max="22" width="10.57421875" style="0" customWidth="1"/>
    <col min="23" max="23" width="0.9921875" style="0" customWidth="1"/>
    <col min="24" max="24" width="1.57421875" style="0" customWidth="1"/>
    <col min="25" max="25" width="1.28515625" style="0" customWidth="1"/>
    <col min="26" max="26" width="5.140625" style="0" customWidth="1"/>
    <col min="27" max="28" width="0.9921875" style="0" customWidth="1"/>
    <col min="29" max="29" width="5.7109375" style="0" customWidth="1"/>
    <col min="30" max="30" width="1.7109375" style="0" customWidth="1"/>
    <col min="31" max="31" width="13.421875" style="0" customWidth="1"/>
    <col min="32" max="32" width="3.140625" style="0" customWidth="1"/>
  </cols>
  <sheetData>
    <row r="1" ht="7.5" customHeight="1">
      <c r="A1" t="s">
        <v>730</v>
      </c>
    </row>
    <row r="2" spans="2:29" ht="12" customHeight="1">
      <c r="B2" s="99" t="s">
        <v>34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</row>
    <row r="3" spans="2:29" ht="12.75" customHeight="1">
      <c r="B3" s="99" t="s">
        <v>129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2:29" ht="12.75" customHeight="1">
      <c r="B4" s="99" t="s">
        <v>130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</row>
    <row r="5" spans="2:29" ht="12.75" customHeight="1">
      <c r="B5" s="99" t="s">
        <v>131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</row>
    <row r="6" ht="6.75" customHeight="1"/>
    <row r="7" spans="3:30" ht="13.5" customHeight="1">
      <c r="C7" s="99" t="s">
        <v>113</v>
      </c>
      <c r="D7" s="99"/>
      <c r="E7" s="99"/>
      <c r="F7" s="99"/>
      <c r="G7" s="99"/>
      <c r="H7" s="99"/>
      <c r="I7" s="99"/>
      <c r="Q7" s="99" t="s">
        <v>109</v>
      </c>
      <c r="S7" s="99" t="s">
        <v>37</v>
      </c>
      <c r="T7" s="99"/>
      <c r="V7" s="99" t="s">
        <v>110</v>
      </c>
      <c r="X7" s="99" t="s">
        <v>111</v>
      </c>
      <c r="Y7" s="99"/>
      <c r="Z7" s="99"/>
      <c r="AA7" s="99" t="s">
        <v>112</v>
      </c>
      <c r="AB7" s="99"/>
      <c r="AC7" s="99"/>
      <c r="AD7" s="99"/>
    </row>
    <row r="8" spans="2:30" ht="15" customHeight="1">
      <c r="B8" s="99" t="s">
        <v>9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Q8" s="99"/>
      <c r="S8" s="99"/>
      <c r="T8" s="99"/>
      <c r="V8" s="99"/>
      <c r="X8" s="99"/>
      <c r="Y8" s="99"/>
      <c r="Z8" s="99"/>
      <c r="AA8" s="99"/>
      <c r="AB8" s="99"/>
      <c r="AC8" s="99"/>
      <c r="AD8" s="99"/>
    </row>
    <row r="9" ht="16.5" customHeight="1">
      <c r="AF9" s="99" t="s">
        <v>132</v>
      </c>
    </row>
    <row r="10" spans="2:32" ht="10.5" customHeight="1">
      <c r="B10" s="99" t="s">
        <v>117</v>
      </c>
      <c r="C10" s="99"/>
      <c r="I10" s="99" t="s">
        <v>133</v>
      </c>
      <c r="J10" s="99"/>
      <c r="K10" s="99"/>
      <c r="L10" s="99"/>
      <c r="M10" s="99"/>
      <c r="N10" s="99"/>
      <c r="O10" s="99"/>
      <c r="Q10">
        <v>1216032.63</v>
      </c>
      <c r="S10" s="99">
        <v>0</v>
      </c>
      <c r="T10" s="99"/>
      <c r="V10" s="99">
        <v>0</v>
      </c>
      <c r="W10" s="99"/>
      <c r="X10" s="99"/>
      <c r="Z10" s="99">
        <v>0</v>
      </c>
      <c r="AA10" s="99"/>
      <c r="AC10">
        <v>0</v>
      </c>
      <c r="AF10" s="99"/>
    </row>
    <row r="11" ht="8.25" customHeight="1">
      <c r="AF11" s="99"/>
    </row>
    <row r="12" ht="0" customHeight="1" hidden="1"/>
    <row r="13" spans="4:29" ht="2.25" customHeight="1">
      <c r="D13" s="99" t="s">
        <v>134</v>
      </c>
      <c r="E13" s="99"/>
      <c r="I13" s="99" t="s">
        <v>135</v>
      </c>
      <c r="J13" s="99"/>
      <c r="K13" s="99"/>
      <c r="L13" s="99"/>
      <c r="M13" s="99"/>
      <c r="N13" s="99"/>
      <c r="O13" s="99"/>
      <c r="Q13" s="99">
        <v>1216032.63</v>
      </c>
      <c r="S13" s="99">
        <v>0</v>
      </c>
      <c r="T13" s="99"/>
      <c r="V13" s="99">
        <v>0</v>
      </c>
      <c r="W13" s="99"/>
      <c r="X13" s="99"/>
      <c r="Z13" s="99">
        <v>0</v>
      </c>
      <c r="AA13" s="99"/>
      <c r="AC13" s="99">
        <v>0</v>
      </c>
    </row>
    <row r="14" spans="4:29" ht="8.25" customHeight="1">
      <c r="D14" s="99"/>
      <c r="E14" s="99"/>
      <c r="I14" s="99"/>
      <c r="J14" s="99"/>
      <c r="K14" s="99"/>
      <c r="L14" s="99"/>
      <c r="M14" s="99"/>
      <c r="N14" s="99"/>
      <c r="O14" s="99"/>
      <c r="Q14" s="99"/>
      <c r="S14" s="99"/>
      <c r="T14" s="99"/>
      <c r="V14" s="99"/>
      <c r="W14" s="99"/>
      <c r="X14" s="99"/>
      <c r="Z14" s="99"/>
      <c r="AA14" s="99"/>
      <c r="AC14" s="99"/>
    </row>
    <row r="15" ht="2.25" customHeight="1"/>
    <row r="16" spans="5:29" ht="2.25" customHeight="1">
      <c r="E16" s="99" t="s">
        <v>136</v>
      </c>
      <c r="F16" s="99"/>
      <c r="G16" s="99"/>
      <c r="I16" s="99" t="s">
        <v>137</v>
      </c>
      <c r="J16" s="99"/>
      <c r="K16" s="99"/>
      <c r="L16" s="99"/>
      <c r="M16" s="99"/>
      <c r="N16" s="99"/>
      <c r="O16" s="99"/>
      <c r="Q16" s="99">
        <v>1215973.79</v>
      </c>
      <c r="V16" s="99">
        <v>0</v>
      </c>
      <c r="W16" s="99"/>
      <c r="X16" s="99"/>
      <c r="Z16" s="99">
        <v>0</v>
      </c>
      <c r="AA16" s="99"/>
      <c r="AC16" s="99">
        <v>0</v>
      </c>
    </row>
    <row r="17" spans="5:29" ht="8.25" customHeight="1">
      <c r="E17" s="99"/>
      <c r="F17" s="99"/>
      <c r="G17" s="99"/>
      <c r="I17" s="99"/>
      <c r="J17" s="99"/>
      <c r="K17" s="99"/>
      <c r="L17" s="99"/>
      <c r="M17" s="99"/>
      <c r="N17" s="99"/>
      <c r="O17" s="99"/>
      <c r="Q17" s="99"/>
      <c r="V17" s="99"/>
      <c r="W17" s="99"/>
      <c r="X17" s="99"/>
      <c r="Z17" s="99"/>
      <c r="AA17" s="99"/>
      <c r="AC17" s="99"/>
    </row>
    <row r="18" ht="2.25" customHeight="1"/>
    <row r="19" spans="7:29" ht="2.25" customHeight="1">
      <c r="G19" s="99" t="s">
        <v>138</v>
      </c>
      <c r="H19" s="99"/>
      <c r="I19" s="99" t="s">
        <v>139</v>
      </c>
      <c r="J19" s="99"/>
      <c r="K19" s="99"/>
      <c r="L19" s="99"/>
      <c r="M19" s="99"/>
      <c r="N19" s="99"/>
      <c r="O19" s="99"/>
      <c r="Q19" s="99">
        <v>1215973.79</v>
      </c>
      <c r="V19" s="99">
        <v>0</v>
      </c>
      <c r="W19" s="99"/>
      <c r="X19" s="99"/>
      <c r="Z19" s="99">
        <v>0</v>
      </c>
      <c r="AA19" s="99"/>
      <c r="AC19" s="99">
        <v>0</v>
      </c>
    </row>
    <row r="20" spans="7:29" ht="8.25" customHeight="1">
      <c r="G20" s="99"/>
      <c r="H20" s="99"/>
      <c r="I20" s="99"/>
      <c r="J20" s="99"/>
      <c r="K20" s="99"/>
      <c r="L20" s="99"/>
      <c r="M20" s="99"/>
      <c r="N20" s="99"/>
      <c r="O20" s="99"/>
      <c r="Q20" s="99"/>
      <c r="V20" s="99"/>
      <c r="W20" s="99"/>
      <c r="X20" s="99"/>
      <c r="Z20" s="99"/>
      <c r="AA20" s="99"/>
      <c r="AC20" s="99"/>
    </row>
    <row r="21" ht="2.25" customHeight="1"/>
    <row r="22" spans="5:29" ht="2.25" customHeight="1">
      <c r="E22" s="99" t="s">
        <v>140</v>
      </c>
      <c r="F22" s="99"/>
      <c r="G22" s="99"/>
      <c r="I22" s="99" t="s">
        <v>141</v>
      </c>
      <c r="J22" s="99"/>
      <c r="K22" s="99"/>
      <c r="L22" s="99"/>
      <c r="M22" s="99"/>
      <c r="N22" s="99"/>
      <c r="O22" s="99"/>
      <c r="Q22" s="99">
        <v>58.84</v>
      </c>
      <c r="V22" s="99">
        <v>0</v>
      </c>
      <c r="W22" s="99"/>
      <c r="X22" s="99"/>
      <c r="Z22" s="99">
        <v>0</v>
      </c>
      <c r="AA22" s="99"/>
      <c r="AC22" s="99">
        <v>0</v>
      </c>
    </row>
    <row r="23" spans="5:29" ht="8.25" customHeight="1">
      <c r="E23" s="99"/>
      <c r="F23" s="99"/>
      <c r="G23" s="99"/>
      <c r="I23" s="99"/>
      <c r="J23" s="99"/>
      <c r="K23" s="99"/>
      <c r="L23" s="99"/>
      <c r="M23" s="99"/>
      <c r="N23" s="99"/>
      <c r="O23" s="99"/>
      <c r="Q23" s="99"/>
      <c r="V23" s="99"/>
      <c r="W23" s="99"/>
      <c r="X23" s="99"/>
      <c r="Z23" s="99"/>
      <c r="AA23" s="99"/>
      <c r="AC23" s="99"/>
    </row>
    <row r="24" ht="2.25" customHeight="1"/>
    <row r="25" spans="7:29" ht="2.25" customHeight="1">
      <c r="G25" s="99" t="s">
        <v>142</v>
      </c>
      <c r="H25" s="99"/>
      <c r="I25" s="99" t="s">
        <v>143</v>
      </c>
      <c r="J25" s="99"/>
      <c r="K25" s="99"/>
      <c r="L25" s="99"/>
      <c r="M25" s="99"/>
      <c r="N25" s="99"/>
      <c r="O25" s="99"/>
      <c r="Q25" s="99">
        <v>58.84</v>
      </c>
      <c r="V25" s="99">
        <v>0</v>
      </c>
      <c r="W25" s="99"/>
      <c r="X25" s="99"/>
      <c r="Z25" s="99">
        <v>0</v>
      </c>
      <c r="AA25" s="99"/>
      <c r="AC25" s="99">
        <v>0</v>
      </c>
    </row>
    <row r="26" spans="7:29" ht="8.25" customHeight="1">
      <c r="G26" s="99"/>
      <c r="H26" s="99"/>
      <c r="I26" s="99"/>
      <c r="J26" s="99"/>
      <c r="K26" s="99"/>
      <c r="L26" s="99"/>
      <c r="M26" s="99"/>
      <c r="N26" s="99"/>
      <c r="O26" s="99"/>
      <c r="Q26" s="99"/>
      <c r="V26" s="99"/>
      <c r="W26" s="99"/>
      <c r="X26" s="99"/>
      <c r="Z26" s="99"/>
      <c r="AA26" s="99"/>
      <c r="AC26" s="99"/>
    </row>
    <row r="27" ht="9.75" customHeight="1"/>
    <row r="28" spans="13:27" ht="10.5" customHeight="1">
      <c r="M28" s="99" t="s">
        <v>144</v>
      </c>
      <c r="N28" s="99"/>
      <c r="Q28">
        <v>1216032.63</v>
      </c>
      <c r="S28" s="99">
        <v>0</v>
      </c>
      <c r="T28" s="99"/>
      <c r="V28" s="99">
        <v>0</v>
      </c>
      <c r="W28" s="99"/>
      <c r="X28" s="99"/>
      <c r="Z28" s="99">
        <v>0</v>
      </c>
      <c r="AA28" s="99"/>
    </row>
    <row r="29" ht="57" customHeight="1"/>
    <row r="30" spans="3:29" ht="12" customHeight="1">
      <c r="C30" s="99" t="s">
        <v>121</v>
      </c>
      <c r="D30" s="99"/>
      <c r="E30" s="99"/>
      <c r="F30" s="99"/>
      <c r="G30" s="99"/>
      <c r="H30" s="99"/>
      <c r="I30" s="99"/>
      <c r="J30" s="99"/>
      <c r="P30" s="99" t="s">
        <v>36</v>
      </c>
      <c r="Q30" s="99"/>
      <c r="S30" s="99" t="s">
        <v>37</v>
      </c>
      <c r="T30" s="99"/>
      <c r="V30" s="99" t="s">
        <v>38</v>
      </c>
      <c r="W30" s="99"/>
      <c r="Y30" s="99" t="s">
        <v>39</v>
      </c>
      <c r="Z30" s="99"/>
      <c r="AB30" s="99" t="s">
        <v>40</v>
      </c>
      <c r="AC30" s="99"/>
    </row>
    <row r="31" spans="16:29" ht="4.5" customHeight="1">
      <c r="P31" s="99"/>
      <c r="Q31" s="99"/>
      <c r="S31" s="99"/>
      <c r="T31" s="99"/>
      <c r="V31" s="99"/>
      <c r="W31" s="99"/>
      <c r="Y31" s="99"/>
      <c r="Z31" s="99"/>
      <c r="AB31" s="99"/>
      <c r="AC31" s="99"/>
    </row>
    <row r="32" spans="2:29" ht="12" customHeight="1">
      <c r="B32" s="99" t="s">
        <v>9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P32" s="99"/>
      <c r="Q32" s="99"/>
      <c r="S32" s="99"/>
      <c r="T32" s="99"/>
      <c r="V32" s="99"/>
      <c r="W32" s="99"/>
      <c r="Y32" s="99"/>
      <c r="Z32" s="99"/>
      <c r="AB32" s="99"/>
      <c r="AC32" s="99"/>
    </row>
    <row r="33" ht="15.75" customHeight="1">
      <c r="AF33" s="99" t="s">
        <v>132</v>
      </c>
    </row>
    <row r="34" spans="2:32" ht="10.5" customHeight="1">
      <c r="B34" s="99" t="s">
        <v>145</v>
      </c>
      <c r="C34" s="99"/>
      <c r="I34" s="99" t="s">
        <v>146</v>
      </c>
      <c r="J34" s="99"/>
      <c r="K34" s="99"/>
      <c r="L34" s="99"/>
      <c r="M34" s="99"/>
      <c r="N34" s="99"/>
      <c r="O34" s="99"/>
      <c r="Q34">
        <v>199084.21</v>
      </c>
      <c r="S34" s="99">
        <v>338502.84</v>
      </c>
      <c r="T34" s="99"/>
      <c r="V34" s="99">
        <v>335679.92</v>
      </c>
      <c r="W34" s="99"/>
      <c r="X34" s="99"/>
      <c r="Z34" s="99">
        <v>168.61202603662036</v>
      </c>
      <c r="AA34" s="99"/>
      <c r="AC34">
        <v>99.1660572183087</v>
      </c>
      <c r="AF34" s="99"/>
    </row>
    <row r="35" ht="8.25" customHeight="1">
      <c r="AF35" s="99"/>
    </row>
    <row r="36" ht="0" customHeight="1" hidden="1"/>
    <row r="37" spans="4:29" ht="2.25" customHeight="1">
      <c r="D37" s="99" t="s">
        <v>147</v>
      </c>
      <c r="E37" s="99"/>
      <c r="I37" s="99" t="s">
        <v>148</v>
      </c>
      <c r="J37" s="99"/>
      <c r="K37" s="99"/>
      <c r="L37" s="99"/>
      <c r="M37" s="99"/>
      <c r="N37" s="99"/>
      <c r="O37" s="99"/>
      <c r="Q37" s="99">
        <v>199084.21</v>
      </c>
      <c r="S37" s="99">
        <v>201739</v>
      </c>
      <c r="T37" s="99"/>
      <c r="V37" s="99">
        <v>199000</v>
      </c>
      <c r="W37" s="99"/>
      <c r="X37" s="99"/>
      <c r="Z37" s="99">
        <v>99.95770131644292</v>
      </c>
      <c r="AA37" s="99"/>
      <c r="AC37" s="99">
        <v>98.64230515666281</v>
      </c>
    </row>
    <row r="38" spans="4:29" ht="8.25" customHeight="1">
      <c r="D38" s="99"/>
      <c r="E38" s="99"/>
      <c r="I38" s="99"/>
      <c r="J38" s="99"/>
      <c r="K38" s="99"/>
      <c r="L38" s="99"/>
      <c r="M38" s="99"/>
      <c r="N38" s="99"/>
      <c r="O38" s="99"/>
      <c r="Q38" s="99"/>
      <c r="S38" s="99"/>
      <c r="T38" s="99"/>
      <c r="V38" s="99"/>
      <c r="W38" s="99"/>
      <c r="X38" s="99"/>
      <c r="Z38" s="99"/>
      <c r="AA38" s="99"/>
      <c r="AC38" s="99"/>
    </row>
    <row r="39" ht="2.25" customHeight="1"/>
    <row r="40" spans="5:29" ht="2.25" customHeight="1">
      <c r="E40" s="99" t="s">
        <v>149</v>
      </c>
      <c r="F40" s="99"/>
      <c r="G40" s="99"/>
      <c r="I40" s="99" t="s">
        <v>150</v>
      </c>
      <c r="J40" s="99"/>
      <c r="K40" s="99"/>
      <c r="L40" s="99"/>
      <c r="M40" s="99"/>
      <c r="N40" s="99"/>
      <c r="O40" s="99"/>
      <c r="Q40" s="99">
        <v>199084.21</v>
      </c>
      <c r="V40" s="99">
        <v>199000</v>
      </c>
      <c r="W40" s="99"/>
      <c r="X40" s="99"/>
      <c r="Z40" s="99">
        <v>99.95770131644292</v>
      </c>
      <c r="AA40" s="99"/>
      <c r="AC40" s="99">
        <v>0</v>
      </c>
    </row>
    <row r="41" spans="5:29" ht="8.25" customHeight="1">
      <c r="E41" s="99"/>
      <c r="F41" s="99"/>
      <c r="G41" s="99"/>
      <c r="I41" s="99"/>
      <c r="J41" s="99"/>
      <c r="K41" s="99"/>
      <c r="L41" s="99"/>
      <c r="M41" s="99"/>
      <c r="N41" s="99"/>
      <c r="O41" s="99"/>
      <c r="Q41" s="99"/>
      <c r="V41" s="99"/>
      <c r="W41" s="99"/>
      <c r="X41" s="99"/>
      <c r="Z41" s="99"/>
      <c r="AA41" s="99"/>
      <c r="AC41" s="99"/>
    </row>
    <row r="42" ht="2.25" customHeight="1"/>
    <row r="43" spans="7:29" ht="2.25" customHeight="1">
      <c r="G43" s="99" t="s">
        <v>151</v>
      </c>
      <c r="H43" s="99"/>
      <c r="I43" s="99" t="s">
        <v>150</v>
      </c>
      <c r="J43" s="99"/>
      <c r="K43" s="99"/>
      <c r="L43" s="99"/>
      <c r="M43" s="99"/>
      <c r="N43" s="99"/>
      <c r="O43" s="99"/>
      <c r="Q43" s="99">
        <v>199084.21</v>
      </c>
      <c r="V43" s="99">
        <v>199000</v>
      </c>
      <c r="W43" s="99"/>
      <c r="X43" s="99"/>
      <c r="Z43" s="99">
        <v>99.95770131644292</v>
      </c>
      <c r="AA43" s="99"/>
      <c r="AC43" s="99">
        <v>0</v>
      </c>
    </row>
    <row r="44" spans="7:29" ht="8.25" customHeight="1">
      <c r="G44" s="99"/>
      <c r="H44" s="99"/>
      <c r="I44" s="99"/>
      <c r="J44" s="99"/>
      <c r="K44" s="99"/>
      <c r="L44" s="99"/>
      <c r="M44" s="99"/>
      <c r="N44" s="99"/>
      <c r="O44" s="99"/>
      <c r="Q44" s="99"/>
      <c r="V44" s="99"/>
      <c r="W44" s="99"/>
      <c r="X44" s="99"/>
      <c r="Z44" s="99"/>
      <c r="AA44" s="99"/>
      <c r="AC44" s="99"/>
    </row>
    <row r="45" ht="2.25" customHeight="1"/>
    <row r="46" spans="4:29" ht="2.25" customHeight="1">
      <c r="D46" s="99" t="s">
        <v>152</v>
      </c>
      <c r="E46" s="99"/>
      <c r="I46" s="99" t="s">
        <v>153</v>
      </c>
      <c r="J46" s="99"/>
      <c r="K46" s="99"/>
      <c r="L46" s="99"/>
      <c r="M46" s="99"/>
      <c r="N46" s="99"/>
      <c r="O46" s="99"/>
      <c r="Q46" s="99">
        <v>0</v>
      </c>
      <c r="S46" s="99">
        <v>136763.84</v>
      </c>
      <c r="T46" s="99"/>
      <c r="V46" s="99">
        <v>136679.92</v>
      </c>
      <c r="W46" s="99"/>
      <c r="X46" s="99"/>
      <c r="Z46" s="99"/>
      <c r="AA46" s="99"/>
      <c r="AC46" s="99">
        <v>99.93863875129567</v>
      </c>
    </row>
    <row r="47" spans="4:29" ht="8.25" customHeight="1">
      <c r="D47" s="99"/>
      <c r="E47" s="99"/>
      <c r="I47" s="99"/>
      <c r="J47" s="99"/>
      <c r="K47" s="99"/>
      <c r="L47" s="99"/>
      <c r="M47" s="99"/>
      <c r="N47" s="99"/>
      <c r="O47" s="99"/>
      <c r="Q47" s="99"/>
      <c r="S47" s="99"/>
      <c r="T47" s="99"/>
      <c r="V47" s="99"/>
      <c r="W47" s="99"/>
      <c r="X47" s="99"/>
      <c r="Z47" s="99"/>
      <c r="AA47" s="99"/>
      <c r="AC47" s="99"/>
    </row>
    <row r="48" ht="2.25" customHeight="1"/>
    <row r="49" spans="5:29" ht="2.25" customHeight="1">
      <c r="E49" s="99" t="s">
        <v>154</v>
      </c>
      <c r="F49" s="99"/>
      <c r="G49" s="99"/>
      <c r="I49" s="99" t="s">
        <v>155</v>
      </c>
      <c r="J49" s="99"/>
      <c r="K49" s="99"/>
      <c r="L49" s="99"/>
      <c r="M49" s="99"/>
      <c r="N49" s="99"/>
      <c r="O49" s="99"/>
      <c r="Q49" s="99">
        <v>0</v>
      </c>
      <c r="V49" s="99">
        <v>136621.08</v>
      </c>
      <c r="W49" s="99"/>
      <c r="X49" s="99"/>
      <c r="Z49" s="99"/>
      <c r="AA49" s="99"/>
      <c r="AC49" s="99">
        <v>0</v>
      </c>
    </row>
    <row r="50" spans="5:29" ht="8.25" customHeight="1">
      <c r="E50" s="99"/>
      <c r="F50" s="99"/>
      <c r="G50" s="99"/>
      <c r="I50" s="99"/>
      <c r="J50" s="99"/>
      <c r="K50" s="99"/>
      <c r="L50" s="99"/>
      <c r="M50" s="99"/>
      <c r="N50" s="99"/>
      <c r="O50" s="99"/>
      <c r="Q50" s="99"/>
      <c r="V50" s="99"/>
      <c r="W50" s="99"/>
      <c r="X50" s="99"/>
      <c r="Z50" s="99"/>
      <c r="AA50" s="99"/>
      <c r="AC50" s="99"/>
    </row>
    <row r="51" ht="2.25" customHeight="1"/>
    <row r="52" spans="7:29" ht="2.25" customHeight="1">
      <c r="G52" s="99" t="s">
        <v>156</v>
      </c>
      <c r="H52" s="99"/>
      <c r="I52" s="99" t="s">
        <v>157</v>
      </c>
      <c r="J52" s="99"/>
      <c r="K52" s="99"/>
      <c r="L52" s="99"/>
      <c r="M52" s="99"/>
      <c r="N52" s="99"/>
      <c r="O52" s="99"/>
      <c r="Q52" s="99">
        <v>0</v>
      </c>
      <c r="V52" s="99">
        <v>136621.08</v>
      </c>
      <c r="W52" s="99"/>
      <c r="X52" s="99"/>
      <c r="Z52" s="99"/>
      <c r="AA52" s="99"/>
      <c r="AC52" s="99">
        <v>0</v>
      </c>
    </row>
    <row r="53" spans="7:29" ht="8.25" customHeight="1">
      <c r="G53" s="99"/>
      <c r="H53" s="99"/>
      <c r="I53" s="99"/>
      <c r="J53" s="99"/>
      <c r="K53" s="99"/>
      <c r="L53" s="99"/>
      <c r="M53" s="99"/>
      <c r="N53" s="99"/>
      <c r="O53" s="99"/>
      <c r="Q53" s="99"/>
      <c r="V53" s="99"/>
      <c r="W53" s="99"/>
      <c r="X53" s="99"/>
      <c r="Z53" s="99"/>
      <c r="AA53" s="99"/>
      <c r="AC53" s="99"/>
    </row>
    <row r="54" ht="2.25" customHeight="1"/>
    <row r="55" spans="5:29" ht="2.25" customHeight="1">
      <c r="E55" s="99" t="s">
        <v>158</v>
      </c>
      <c r="F55" s="99"/>
      <c r="G55" s="99"/>
      <c r="I55" s="99" t="s">
        <v>159</v>
      </c>
      <c r="J55" s="99"/>
      <c r="K55" s="99"/>
      <c r="L55" s="99"/>
      <c r="M55" s="99"/>
      <c r="N55" s="99"/>
      <c r="O55" s="99"/>
      <c r="Q55" s="99">
        <v>0</v>
      </c>
      <c r="V55" s="99">
        <v>58.84</v>
      </c>
      <c r="W55" s="99"/>
      <c r="X55" s="99"/>
      <c r="Z55" s="99"/>
      <c r="AA55" s="99"/>
      <c r="AC55" s="99">
        <v>0</v>
      </c>
    </row>
    <row r="56" spans="5:29" ht="8.25" customHeight="1">
      <c r="E56" s="99"/>
      <c r="F56" s="99"/>
      <c r="G56" s="99"/>
      <c r="I56" s="99"/>
      <c r="J56" s="99"/>
      <c r="K56" s="99"/>
      <c r="L56" s="99"/>
      <c r="M56" s="99"/>
      <c r="N56" s="99"/>
      <c r="O56" s="99"/>
      <c r="Q56" s="99"/>
      <c r="V56" s="99"/>
      <c r="W56" s="99"/>
      <c r="X56" s="99"/>
      <c r="Z56" s="99"/>
      <c r="AA56" s="99"/>
      <c r="AC56" s="99"/>
    </row>
    <row r="57" ht="2.25" customHeight="1"/>
    <row r="58" spans="7:29" ht="2.25" customHeight="1">
      <c r="G58" s="99" t="s">
        <v>160</v>
      </c>
      <c r="H58" s="99"/>
      <c r="I58" s="99" t="s">
        <v>161</v>
      </c>
      <c r="J58" s="99"/>
      <c r="K58" s="99"/>
      <c r="L58" s="99"/>
      <c r="M58" s="99"/>
      <c r="N58" s="99"/>
      <c r="O58" s="99"/>
      <c r="Q58" s="99">
        <v>0</v>
      </c>
      <c r="V58" s="99">
        <v>58.84</v>
      </c>
      <c r="W58" s="99"/>
      <c r="X58" s="99"/>
      <c r="Z58" s="99"/>
      <c r="AA58" s="99"/>
      <c r="AC58" s="99">
        <v>0</v>
      </c>
    </row>
    <row r="59" spans="7:29" ht="8.25" customHeight="1">
      <c r="G59" s="99"/>
      <c r="H59" s="99"/>
      <c r="I59" s="99"/>
      <c r="J59" s="99"/>
      <c r="K59" s="99"/>
      <c r="L59" s="99"/>
      <c r="M59" s="99"/>
      <c r="N59" s="99"/>
      <c r="O59" s="99"/>
      <c r="Q59" s="99"/>
      <c r="V59" s="99"/>
      <c r="W59" s="99"/>
      <c r="X59" s="99"/>
      <c r="Z59" s="99"/>
      <c r="AA59" s="99"/>
      <c r="AC59" s="99"/>
    </row>
    <row r="60" ht="9.75" customHeight="1"/>
    <row r="61" spans="12:29" ht="10.5" customHeight="1">
      <c r="L61" s="99" t="s">
        <v>162</v>
      </c>
      <c r="M61" s="99"/>
      <c r="N61" s="99"/>
      <c r="Q61">
        <v>199084.21</v>
      </c>
      <c r="S61" s="99">
        <v>338502.84</v>
      </c>
      <c r="T61" s="99"/>
      <c r="V61" s="99">
        <v>335679.92</v>
      </c>
      <c r="W61" s="99"/>
      <c r="X61" s="99"/>
      <c r="Z61" s="99">
        <v>168.61202603662036</v>
      </c>
      <c r="AA61" s="99"/>
      <c r="AC61">
        <v>99.1660572183087</v>
      </c>
    </row>
    <row r="62" spans="20:29" ht="6" customHeight="1">
      <c r="T62" s="99" t="s">
        <v>106</v>
      </c>
      <c r="U62" s="99"/>
      <c r="V62" s="99"/>
      <c r="W62" s="99"/>
      <c r="X62" s="99"/>
      <c r="Y62" s="99"/>
      <c r="Z62" s="99"/>
      <c r="AA62" s="99"/>
      <c r="AB62" s="99"/>
      <c r="AC62" s="99"/>
    </row>
    <row r="63" spans="1:29" ht="9.75" customHeight="1">
      <c r="A63" s="99" t="s">
        <v>107</v>
      </c>
      <c r="B63" s="99"/>
      <c r="C63" s="99"/>
      <c r="D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</row>
  </sheetData>
  <sheetProtection/>
  <mergeCells count="121">
    <mergeCell ref="L61:N61"/>
    <mergeCell ref="S61:T61"/>
    <mergeCell ref="V61:X61"/>
    <mergeCell ref="Z61:AA61"/>
    <mergeCell ref="T62:AC63"/>
    <mergeCell ref="A63:D63"/>
    <mergeCell ref="G58:H59"/>
    <mergeCell ref="I58:O59"/>
    <mergeCell ref="Q58:Q59"/>
    <mergeCell ref="V58:X59"/>
    <mergeCell ref="Z58:AA59"/>
    <mergeCell ref="AC58:AC59"/>
    <mergeCell ref="E55:G56"/>
    <mergeCell ref="I55:O56"/>
    <mergeCell ref="Q55:Q56"/>
    <mergeCell ref="V55:X56"/>
    <mergeCell ref="Z55:AA56"/>
    <mergeCell ref="AC55:AC56"/>
    <mergeCell ref="G52:H53"/>
    <mergeCell ref="I52:O53"/>
    <mergeCell ref="Q52:Q53"/>
    <mergeCell ref="V52:X53"/>
    <mergeCell ref="Z52:AA53"/>
    <mergeCell ref="AC52:AC53"/>
    <mergeCell ref="AC46:AC47"/>
    <mergeCell ref="E49:G50"/>
    <mergeCell ref="I49:O50"/>
    <mergeCell ref="Q49:Q50"/>
    <mergeCell ref="V49:X50"/>
    <mergeCell ref="Z49:AA50"/>
    <mergeCell ref="AC49:AC50"/>
    <mergeCell ref="D46:E47"/>
    <mergeCell ref="I46:O47"/>
    <mergeCell ref="Q46:Q47"/>
    <mergeCell ref="S46:T47"/>
    <mergeCell ref="V46:X47"/>
    <mergeCell ref="Z46:AA47"/>
    <mergeCell ref="G43:H44"/>
    <mergeCell ref="I43:O44"/>
    <mergeCell ref="Q43:Q44"/>
    <mergeCell ref="V43:X44"/>
    <mergeCell ref="Z43:AA44"/>
    <mergeCell ref="AC43:AC44"/>
    <mergeCell ref="AC37:AC38"/>
    <mergeCell ref="E40:G41"/>
    <mergeCell ref="I40:O41"/>
    <mergeCell ref="Q40:Q41"/>
    <mergeCell ref="V40:X41"/>
    <mergeCell ref="Z40:AA41"/>
    <mergeCell ref="AC40:AC41"/>
    <mergeCell ref="D37:E38"/>
    <mergeCell ref="I37:O38"/>
    <mergeCell ref="Q37:Q38"/>
    <mergeCell ref="S37:T38"/>
    <mergeCell ref="V37:X38"/>
    <mergeCell ref="Z37:AA38"/>
    <mergeCell ref="AB30:AC32"/>
    <mergeCell ref="B32:M32"/>
    <mergeCell ref="AF33:AF35"/>
    <mergeCell ref="B34:C34"/>
    <mergeCell ref="I34:O34"/>
    <mergeCell ref="S34:T34"/>
    <mergeCell ref="V34:X34"/>
    <mergeCell ref="Z34:AA34"/>
    <mergeCell ref="M28:N28"/>
    <mergeCell ref="S28:T28"/>
    <mergeCell ref="V28:X28"/>
    <mergeCell ref="Z28:AA28"/>
    <mergeCell ref="C30:J30"/>
    <mergeCell ref="P30:Q32"/>
    <mergeCell ref="S30:T32"/>
    <mergeCell ref="V30:W32"/>
    <mergeCell ref="Y30:Z32"/>
    <mergeCell ref="G25:H26"/>
    <mergeCell ref="I25:O26"/>
    <mergeCell ref="Q25:Q26"/>
    <mergeCell ref="V25:X26"/>
    <mergeCell ref="Z25:AA26"/>
    <mergeCell ref="AC25:AC26"/>
    <mergeCell ref="E22:G23"/>
    <mergeCell ref="I22:O23"/>
    <mergeCell ref="Q22:Q23"/>
    <mergeCell ref="V22:X23"/>
    <mergeCell ref="Z22:AA23"/>
    <mergeCell ref="AC22:AC23"/>
    <mergeCell ref="G19:H20"/>
    <mergeCell ref="I19:O20"/>
    <mergeCell ref="Q19:Q20"/>
    <mergeCell ref="V19:X20"/>
    <mergeCell ref="Z19:AA20"/>
    <mergeCell ref="AC19:AC20"/>
    <mergeCell ref="AC13:AC14"/>
    <mergeCell ref="E16:G17"/>
    <mergeCell ref="I16:O17"/>
    <mergeCell ref="Q16:Q17"/>
    <mergeCell ref="V16:X17"/>
    <mergeCell ref="Z16:AA17"/>
    <mergeCell ref="AC16:AC17"/>
    <mergeCell ref="D13:E14"/>
    <mergeCell ref="I13:O14"/>
    <mergeCell ref="Q13:Q14"/>
    <mergeCell ref="S13:T14"/>
    <mergeCell ref="V13:X14"/>
    <mergeCell ref="Z13:AA14"/>
    <mergeCell ref="AA7:AD8"/>
    <mergeCell ref="B8:M8"/>
    <mergeCell ref="AF9:AF11"/>
    <mergeCell ref="B10:C10"/>
    <mergeCell ref="I10:O10"/>
    <mergeCell ref="S10:T10"/>
    <mergeCell ref="V10:X10"/>
    <mergeCell ref="Z10:AA10"/>
    <mergeCell ref="B2:AC2"/>
    <mergeCell ref="B3:AC3"/>
    <mergeCell ref="B4:AC4"/>
    <mergeCell ref="B5:AC5"/>
    <mergeCell ref="C7:I7"/>
    <mergeCell ref="Q7:Q8"/>
    <mergeCell ref="S7:T8"/>
    <mergeCell ref="V7:V8"/>
    <mergeCell ref="X7:Z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2" width="1.28515625" style="0" customWidth="1"/>
    <col min="3" max="3" width="1.57421875" style="0" customWidth="1"/>
    <col min="4" max="4" width="1.28515625" style="0" customWidth="1"/>
    <col min="5" max="5" width="1.57421875" style="0" customWidth="1"/>
    <col min="6" max="6" width="4.00390625" style="0" customWidth="1"/>
    <col min="7" max="7" width="1.28515625" style="0" customWidth="1"/>
    <col min="8" max="8" width="3.00390625" style="0" customWidth="1"/>
    <col min="9" max="9" width="13.57421875" style="0" customWidth="1"/>
    <col min="10" max="10" width="7.57421875" style="0" customWidth="1"/>
    <col min="11" max="11" width="3.7109375" style="0" customWidth="1"/>
    <col min="12" max="12" width="21.00390625" style="0" customWidth="1"/>
    <col min="13" max="13" width="1.28515625" style="0" customWidth="1"/>
    <col min="14" max="14" width="12.28125" style="0" customWidth="1"/>
    <col min="15" max="15" width="1.8515625" style="0" customWidth="1"/>
    <col min="16" max="16" width="12.28125" style="0" customWidth="1"/>
    <col min="17" max="17" width="1.28515625" style="0" customWidth="1"/>
    <col min="18" max="18" width="1.57421875" style="0" customWidth="1"/>
    <col min="19" max="19" width="10.57421875" style="0" customWidth="1"/>
    <col min="20" max="20" width="1.28515625" style="0" customWidth="1"/>
    <col min="21" max="21" width="1.57421875" style="0" customWidth="1"/>
    <col min="22" max="22" width="7.140625" style="0" customWidth="1"/>
    <col min="23" max="24" width="0.9921875" style="0" customWidth="1"/>
    <col min="25" max="25" width="7.28125" style="0" customWidth="1"/>
  </cols>
  <sheetData>
    <row r="1" spans="1:25" ht="12" customHeight="1">
      <c r="A1" s="101" t="s">
        <v>729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1:25" ht="13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5" ht="13.5" customHeight="1">
      <c r="A3" s="103" t="s">
        <v>108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</row>
    <row r="4" spans="14:25" ht="9" customHeight="1">
      <c r="N4" s="106" t="s">
        <v>109</v>
      </c>
      <c r="P4" s="106" t="s">
        <v>37</v>
      </c>
      <c r="R4" s="106" t="s">
        <v>110</v>
      </c>
      <c r="S4" s="106"/>
      <c r="U4" s="104" t="s">
        <v>111</v>
      </c>
      <c r="V4" s="104"/>
      <c r="X4" s="104" t="s">
        <v>112</v>
      </c>
      <c r="Y4" s="104"/>
    </row>
    <row r="5" spans="2:25" ht="12" customHeight="1">
      <c r="B5" s="101" t="s">
        <v>113</v>
      </c>
      <c r="C5" s="101"/>
      <c r="D5" s="101"/>
      <c r="E5" s="101"/>
      <c r="F5" s="101"/>
      <c r="G5" s="101"/>
      <c r="H5" s="101"/>
      <c r="N5" s="106"/>
      <c r="P5" s="106"/>
      <c r="R5" s="106"/>
      <c r="S5" s="106"/>
      <c r="U5" s="104"/>
      <c r="V5" s="104"/>
      <c r="X5" s="104"/>
      <c r="Y5" s="104"/>
    </row>
    <row r="6" spans="1:25" ht="15.75" customHeight="1">
      <c r="A6" s="137" t="s">
        <v>114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N6" s="106"/>
      <c r="P6" s="106"/>
      <c r="R6" s="106"/>
      <c r="S6" s="106"/>
      <c r="U6" s="104"/>
      <c r="V6" s="104"/>
      <c r="X6" s="104"/>
      <c r="Y6" s="104"/>
    </row>
    <row r="7" ht="6" customHeight="1"/>
    <row r="8" spans="2:25" ht="12" customHeight="1">
      <c r="B8" s="108" t="s">
        <v>106</v>
      </c>
      <c r="C8" s="108"/>
      <c r="E8" s="109" t="s">
        <v>115</v>
      </c>
      <c r="F8" s="109"/>
      <c r="G8" s="109"/>
      <c r="H8" s="109"/>
      <c r="I8" s="109"/>
      <c r="J8" s="109"/>
      <c r="K8" s="109"/>
      <c r="L8" s="109"/>
      <c r="N8" s="84">
        <v>58.84</v>
      </c>
      <c r="P8" s="84">
        <v>0</v>
      </c>
      <c r="R8" s="136">
        <v>0</v>
      </c>
      <c r="S8" s="136"/>
      <c r="T8" s="136"/>
      <c r="V8" s="136">
        <v>0</v>
      </c>
      <c r="W8" s="136"/>
      <c r="Y8" s="84"/>
    </row>
    <row r="9" spans="2:25" ht="12.75" customHeight="1">
      <c r="B9" s="112" t="s">
        <v>116</v>
      </c>
      <c r="C9" s="112"/>
      <c r="D9" s="112"/>
      <c r="E9" s="112"/>
      <c r="F9" s="112"/>
      <c r="H9" s="113" t="s">
        <v>115</v>
      </c>
      <c r="I9" s="113"/>
      <c r="J9" s="113"/>
      <c r="K9" s="113"/>
      <c r="L9" s="113"/>
      <c r="N9" s="89">
        <v>58.84</v>
      </c>
      <c r="P9" s="89">
        <v>0</v>
      </c>
      <c r="R9" s="115">
        <v>0</v>
      </c>
      <c r="S9" s="115"/>
      <c r="T9" s="115"/>
      <c r="V9" s="115">
        <v>0</v>
      </c>
      <c r="W9" s="115"/>
      <c r="Y9" s="89"/>
    </row>
    <row r="10" ht="5.25" customHeight="1"/>
    <row r="11" spans="2:25" ht="12" customHeight="1">
      <c r="B11" s="108" t="s">
        <v>117</v>
      </c>
      <c r="C11" s="108"/>
      <c r="E11" s="109" t="s">
        <v>118</v>
      </c>
      <c r="F11" s="109"/>
      <c r="G11" s="109"/>
      <c r="H11" s="109"/>
      <c r="I11" s="109"/>
      <c r="J11" s="109"/>
      <c r="K11" s="109"/>
      <c r="L11" s="109"/>
      <c r="N11" s="84">
        <v>1215973.79</v>
      </c>
      <c r="P11" s="84">
        <v>0</v>
      </c>
      <c r="R11" s="136">
        <v>0</v>
      </c>
      <c r="S11" s="136"/>
      <c r="T11" s="136"/>
      <c r="V11" s="136">
        <v>0</v>
      </c>
      <c r="W11" s="136"/>
      <c r="Y11" s="84"/>
    </row>
    <row r="12" spans="2:25" ht="12.75" customHeight="1">
      <c r="B12" s="112" t="s">
        <v>119</v>
      </c>
      <c r="C12" s="112"/>
      <c r="D12" s="112"/>
      <c r="E12" s="112"/>
      <c r="F12" s="112"/>
      <c r="H12" s="113" t="s">
        <v>118</v>
      </c>
      <c r="I12" s="113"/>
      <c r="J12" s="113"/>
      <c r="K12" s="113"/>
      <c r="L12" s="113"/>
      <c r="N12" s="89">
        <v>1215973.79</v>
      </c>
      <c r="P12" s="89">
        <v>0</v>
      </c>
      <c r="R12" s="115">
        <v>0</v>
      </c>
      <c r="S12" s="115"/>
      <c r="T12" s="115"/>
      <c r="V12" s="115">
        <v>0</v>
      </c>
      <c r="W12" s="115"/>
      <c r="Y12" s="89"/>
    </row>
    <row r="13" spans="11:25" ht="13.5" customHeight="1">
      <c r="K13" s="129" t="s">
        <v>120</v>
      </c>
      <c r="L13" s="129"/>
      <c r="N13" s="86">
        <v>1216032.63</v>
      </c>
      <c r="P13" s="86">
        <v>0</v>
      </c>
      <c r="R13" s="130">
        <v>0</v>
      </c>
      <c r="S13" s="130"/>
      <c r="T13" s="130"/>
      <c r="V13" s="130">
        <v>0</v>
      </c>
      <c r="W13" s="130"/>
      <c r="Y13" s="86"/>
    </row>
    <row r="14" ht="42.75" customHeight="1"/>
    <row r="15" spans="14:25" ht="6" customHeight="1">
      <c r="N15" s="106" t="s">
        <v>36</v>
      </c>
      <c r="P15" s="106" t="s">
        <v>37</v>
      </c>
      <c r="R15" s="106" t="s">
        <v>38</v>
      </c>
      <c r="S15" s="106"/>
      <c r="T15" s="106"/>
      <c r="V15" s="104" t="s">
        <v>39</v>
      </c>
      <c r="W15" s="104"/>
      <c r="Y15" s="104" t="s">
        <v>40</v>
      </c>
    </row>
    <row r="16" spans="3:25" ht="12" customHeight="1">
      <c r="C16" s="101" t="s">
        <v>121</v>
      </c>
      <c r="D16" s="101"/>
      <c r="E16" s="101"/>
      <c r="F16" s="101"/>
      <c r="G16" s="101"/>
      <c r="H16" s="101"/>
      <c r="I16" s="101"/>
      <c r="N16" s="106"/>
      <c r="P16" s="106"/>
      <c r="R16" s="106"/>
      <c r="S16" s="106"/>
      <c r="T16" s="106"/>
      <c r="V16" s="104"/>
      <c r="W16" s="104"/>
      <c r="Y16" s="104"/>
    </row>
    <row r="17" spans="14:25" ht="4.5" customHeight="1">
      <c r="N17" s="106"/>
      <c r="P17" s="106"/>
      <c r="R17" s="106"/>
      <c r="S17" s="106"/>
      <c r="T17" s="106"/>
      <c r="V17" s="104"/>
      <c r="W17" s="104"/>
      <c r="Y17" s="104"/>
    </row>
    <row r="18" spans="1:25" ht="11.25" customHeight="1">
      <c r="A18" s="137" t="s">
        <v>114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N18" s="106"/>
      <c r="P18" s="106"/>
      <c r="R18" s="106"/>
      <c r="S18" s="106"/>
      <c r="T18" s="106"/>
      <c r="V18" s="104"/>
      <c r="W18" s="104"/>
      <c r="Y18" s="104"/>
    </row>
    <row r="19" ht="6" customHeight="1"/>
    <row r="20" spans="2:25" ht="12" customHeight="1">
      <c r="B20" s="108" t="s">
        <v>106</v>
      </c>
      <c r="C20" s="108"/>
      <c r="E20" s="109" t="s">
        <v>115</v>
      </c>
      <c r="F20" s="109"/>
      <c r="G20" s="109"/>
      <c r="H20" s="109"/>
      <c r="I20" s="109"/>
      <c r="J20" s="109"/>
      <c r="K20" s="109"/>
      <c r="L20" s="109"/>
      <c r="N20" s="84">
        <v>199084.21</v>
      </c>
      <c r="P20" s="84">
        <v>139359</v>
      </c>
      <c r="R20" s="136">
        <v>136621.08</v>
      </c>
      <c r="S20" s="136"/>
      <c r="T20" s="136"/>
      <c r="V20" s="136">
        <v>68.62</v>
      </c>
      <c r="W20" s="136"/>
      <c r="Y20" s="84">
        <v>98.04</v>
      </c>
    </row>
    <row r="21" spans="2:25" ht="12.75" customHeight="1">
      <c r="B21" s="112" t="s">
        <v>116</v>
      </c>
      <c r="C21" s="112"/>
      <c r="D21" s="112"/>
      <c r="E21" s="112"/>
      <c r="F21" s="112"/>
      <c r="H21" s="113" t="s">
        <v>115</v>
      </c>
      <c r="I21" s="113"/>
      <c r="J21" s="113"/>
      <c r="K21" s="113"/>
      <c r="L21" s="113"/>
      <c r="N21" s="89">
        <v>199084.21</v>
      </c>
      <c r="P21" s="89">
        <v>139359</v>
      </c>
      <c r="R21" s="115">
        <v>136621.08</v>
      </c>
      <c r="S21" s="115"/>
      <c r="T21" s="115"/>
      <c r="V21" s="115">
        <v>68.62</v>
      </c>
      <c r="W21" s="115"/>
      <c r="Y21" s="89">
        <v>98.04</v>
      </c>
    </row>
    <row r="22" ht="5.25" customHeight="1"/>
    <row r="23" spans="2:25" ht="12" customHeight="1">
      <c r="B23" s="108" t="s">
        <v>122</v>
      </c>
      <c r="C23" s="108"/>
      <c r="E23" s="109" t="s">
        <v>123</v>
      </c>
      <c r="F23" s="109"/>
      <c r="G23" s="109"/>
      <c r="H23" s="109"/>
      <c r="I23" s="109"/>
      <c r="J23" s="109"/>
      <c r="K23" s="109"/>
      <c r="L23" s="109"/>
      <c r="N23" s="84">
        <v>0</v>
      </c>
      <c r="P23" s="84">
        <v>199085</v>
      </c>
      <c r="R23" s="136">
        <v>199000</v>
      </c>
      <c r="S23" s="136"/>
      <c r="T23" s="136"/>
      <c r="V23" s="136"/>
      <c r="W23" s="136"/>
      <c r="Y23" s="84">
        <v>99.96</v>
      </c>
    </row>
    <row r="24" spans="2:25" ht="12.75" customHeight="1">
      <c r="B24" s="112" t="s">
        <v>124</v>
      </c>
      <c r="C24" s="112"/>
      <c r="D24" s="112"/>
      <c r="E24" s="112"/>
      <c r="F24" s="112"/>
      <c r="H24" s="113" t="s">
        <v>123</v>
      </c>
      <c r="I24" s="113"/>
      <c r="J24" s="113"/>
      <c r="K24" s="113"/>
      <c r="L24" s="113"/>
      <c r="N24" s="89">
        <v>0</v>
      </c>
      <c r="P24" s="89">
        <v>199085</v>
      </c>
      <c r="R24" s="115">
        <v>199000</v>
      </c>
      <c r="S24" s="115"/>
      <c r="T24" s="115"/>
      <c r="V24" s="115"/>
      <c r="W24" s="115"/>
      <c r="Y24" s="89">
        <v>99.96</v>
      </c>
    </row>
    <row r="25" ht="5.25" customHeight="1"/>
    <row r="26" spans="2:25" ht="12" customHeight="1">
      <c r="B26" s="108" t="s">
        <v>125</v>
      </c>
      <c r="C26" s="108"/>
      <c r="E26" s="109" t="s">
        <v>126</v>
      </c>
      <c r="F26" s="109"/>
      <c r="G26" s="109"/>
      <c r="H26" s="109"/>
      <c r="I26" s="109"/>
      <c r="J26" s="109"/>
      <c r="K26" s="109"/>
      <c r="L26" s="109"/>
      <c r="N26" s="84">
        <v>0</v>
      </c>
      <c r="P26" s="84">
        <v>58.84</v>
      </c>
      <c r="R26" s="136">
        <v>58.84</v>
      </c>
      <c r="S26" s="136"/>
      <c r="T26" s="136"/>
      <c r="V26" s="136"/>
      <c r="W26" s="136"/>
      <c r="Y26" s="84">
        <v>100</v>
      </c>
    </row>
    <row r="27" spans="2:25" ht="12.75" customHeight="1">
      <c r="B27" s="112" t="s">
        <v>127</v>
      </c>
      <c r="C27" s="112"/>
      <c r="D27" s="112"/>
      <c r="E27" s="112"/>
      <c r="F27" s="112"/>
      <c r="H27" s="113" t="s">
        <v>126</v>
      </c>
      <c r="I27" s="113"/>
      <c r="J27" s="113"/>
      <c r="K27" s="113"/>
      <c r="L27" s="113"/>
      <c r="N27" s="89">
        <v>0</v>
      </c>
      <c r="P27" s="89">
        <v>58.84</v>
      </c>
      <c r="R27" s="115">
        <v>58.84</v>
      </c>
      <c r="S27" s="115"/>
      <c r="T27" s="115"/>
      <c r="V27" s="115"/>
      <c r="W27" s="115"/>
      <c r="Y27" s="89">
        <v>100</v>
      </c>
    </row>
    <row r="28" spans="12:25" ht="13.5" customHeight="1">
      <c r="L28" s="87" t="s">
        <v>128</v>
      </c>
      <c r="N28" s="86">
        <v>199084.21</v>
      </c>
      <c r="P28" s="86">
        <v>338502.84</v>
      </c>
      <c r="R28" s="130">
        <v>335679.92</v>
      </c>
      <c r="S28" s="130"/>
      <c r="T28" s="130"/>
      <c r="V28" s="130">
        <v>168.61</v>
      </c>
      <c r="W28" s="130"/>
      <c r="Y28" s="86">
        <v>99.17</v>
      </c>
    </row>
    <row r="29" spans="19:25" ht="6" customHeight="1">
      <c r="S29" s="138" t="s">
        <v>106</v>
      </c>
      <c r="T29" s="138"/>
      <c r="U29" s="138"/>
      <c r="V29" s="138"/>
      <c r="W29" s="138"/>
      <c r="X29" s="138"/>
      <c r="Y29" s="138"/>
    </row>
    <row r="30" spans="1:25" ht="9.75" customHeight="1">
      <c r="A30" s="132" t="s">
        <v>107</v>
      </c>
      <c r="B30" s="132"/>
      <c r="C30" s="132"/>
      <c r="D30" s="132"/>
      <c r="E30" s="132"/>
      <c r="S30" s="138"/>
      <c r="T30" s="138"/>
      <c r="U30" s="138"/>
      <c r="V30" s="138"/>
      <c r="W30" s="138"/>
      <c r="X30" s="138"/>
      <c r="Y30" s="138"/>
    </row>
  </sheetData>
  <sheetProtection/>
  <mergeCells count="64">
    <mergeCell ref="S29:Y30"/>
    <mergeCell ref="A30:E30"/>
    <mergeCell ref="B27:F27"/>
    <mergeCell ref="H27:L27"/>
    <mergeCell ref="R27:T27"/>
    <mergeCell ref="V27:W27"/>
    <mergeCell ref="R28:T28"/>
    <mergeCell ref="V28:W28"/>
    <mergeCell ref="B24:F24"/>
    <mergeCell ref="H24:L24"/>
    <mergeCell ref="R24:T24"/>
    <mergeCell ref="V24:W24"/>
    <mergeCell ref="B26:C26"/>
    <mergeCell ref="E26:L26"/>
    <mergeCell ref="R26:T26"/>
    <mergeCell ref="V26:W26"/>
    <mergeCell ref="B21:F21"/>
    <mergeCell ref="H21:L21"/>
    <mergeCell ref="R21:T21"/>
    <mergeCell ref="V21:W21"/>
    <mergeCell ref="B23:C23"/>
    <mergeCell ref="E23:L23"/>
    <mergeCell ref="R23:T23"/>
    <mergeCell ref="V23:W23"/>
    <mergeCell ref="Y15:Y18"/>
    <mergeCell ref="C16:I16"/>
    <mergeCell ref="A18:L18"/>
    <mergeCell ref="B20:C20"/>
    <mergeCell ref="E20:L20"/>
    <mergeCell ref="R20:T20"/>
    <mergeCell ref="V20:W20"/>
    <mergeCell ref="K13:L13"/>
    <mergeCell ref="R13:T13"/>
    <mergeCell ref="V13:W13"/>
    <mergeCell ref="N15:N18"/>
    <mergeCell ref="P15:P18"/>
    <mergeCell ref="R15:T18"/>
    <mergeCell ref="V15:W18"/>
    <mergeCell ref="B11:C11"/>
    <mergeCell ref="E11:L11"/>
    <mergeCell ref="R11:T11"/>
    <mergeCell ref="V11:W11"/>
    <mergeCell ref="B12:F12"/>
    <mergeCell ref="H12:L12"/>
    <mergeCell ref="R12:T12"/>
    <mergeCell ref="V12:W12"/>
    <mergeCell ref="B8:C8"/>
    <mergeCell ref="E8:L8"/>
    <mergeCell ref="R8:T8"/>
    <mergeCell ref="V8:W8"/>
    <mergeCell ref="B9:F9"/>
    <mergeCell ref="H9:L9"/>
    <mergeCell ref="R9:T9"/>
    <mergeCell ref="V9:W9"/>
    <mergeCell ref="A1:Y1"/>
    <mergeCell ref="A2:Y2"/>
    <mergeCell ref="A3:Y3"/>
    <mergeCell ref="N4:N6"/>
    <mergeCell ref="P4:P6"/>
    <mergeCell ref="R4:S6"/>
    <mergeCell ref="U4:V6"/>
    <mergeCell ref="X4:Y6"/>
    <mergeCell ref="B5:H5"/>
    <mergeCell ref="A6:L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.28515625" style="0" customWidth="1"/>
    <col min="2" max="2" width="3.8515625" style="0" customWidth="1"/>
    <col min="3" max="3" width="4.00390625" style="0" customWidth="1"/>
    <col min="4" max="4" width="3.421875" style="0" customWidth="1"/>
    <col min="5" max="5" width="57.421875" style="0" customWidth="1"/>
    <col min="7" max="7" width="1.57421875" style="0" customWidth="1"/>
    <col min="8" max="8" width="4.421875" style="0" customWidth="1"/>
    <col min="9" max="9" width="8.00390625" style="0" customWidth="1"/>
    <col min="10" max="10" width="0.9921875" style="0" customWidth="1"/>
    <col min="11" max="11" width="11.421875" style="0" customWidth="1"/>
    <col min="12" max="12" width="1.28515625" style="0" customWidth="1"/>
    <col min="13" max="13" width="1.57421875" style="0" customWidth="1"/>
    <col min="14" max="14" width="5.7109375" style="0" customWidth="1"/>
    <col min="15" max="15" width="1.28515625" style="0" customWidth="1"/>
    <col min="16" max="16" width="29.421875" style="0" customWidth="1"/>
    <col min="17" max="17" width="9.421875" style="0" customWidth="1"/>
  </cols>
  <sheetData>
    <row r="1" spans="2:15" ht="15" customHeight="1">
      <c r="B1" s="133" t="s">
        <v>34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2:15" ht="12.75" customHeight="1">
      <c r="B2" s="102" t="s">
        <v>163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2:15" ht="12.75" customHeight="1">
      <c r="B3" s="102" t="s">
        <v>550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3:15" ht="15.75" customHeight="1">
      <c r="M4" s="104" t="s">
        <v>40</v>
      </c>
      <c r="N4" s="104"/>
      <c r="O4" s="104"/>
    </row>
    <row r="5" spans="11:15" ht="9" customHeight="1">
      <c r="K5" s="104" t="s">
        <v>38</v>
      </c>
      <c r="M5" s="104"/>
      <c r="N5" s="104"/>
      <c r="O5" s="104"/>
    </row>
    <row r="6" spans="1:15" ht="12" customHeight="1">
      <c r="A6" s="107" t="s">
        <v>114</v>
      </c>
      <c r="B6" s="107"/>
      <c r="C6" s="107"/>
      <c r="D6" s="107"/>
      <c r="E6" s="107"/>
      <c r="F6" s="107"/>
      <c r="H6" s="104" t="s">
        <v>37</v>
      </c>
      <c r="I6" s="104"/>
      <c r="K6" s="104"/>
      <c r="M6" s="104"/>
      <c r="N6" s="104"/>
      <c r="O6" s="104"/>
    </row>
    <row r="7" ht="10.5" customHeight="1">
      <c r="Q7" s="138" t="s">
        <v>132</v>
      </c>
    </row>
    <row r="8" spans="2:17" ht="10.5" customHeight="1">
      <c r="B8" s="109" t="s">
        <v>175</v>
      </c>
      <c r="C8" s="109"/>
      <c r="E8" s="109" t="s">
        <v>176</v>
      </c>
      <c r="F8" s="109"/>
      <c r="H8" s="136">
        <v>224758</v>
      </c>
      <c r="I8" s="136"/>
      <c r="K8" s="136">
        <v>215892.31</v>
      </c>
      <c r="L8" s="136"/>
      <c r="N8" s="90">
        <v>96.05545075147491</v>
      </c>
      <c r="Q8" s="138"/>
    </row>
    <row r="9" ht="14.25" customHeight="1">
      <c r="Q9" s="138"/>
    </row>
    <row r="10" ht="0" customHeight="1" hidden="1"/>
    <row r="11" spans="2:17" ht="2.25" customHeight="1">
      <c r="B11" s="113" t="s">
        <v>177</v>
      </c>
      <c r="C11" s="113"/>
      <c r="E11" s="113" t="s">
        <v>178</v>
      </c>
      <c r="F11" s="113"/>
      <c r="H11" s="115">
        <v>224758</v>
      </c>
      <c r="I11" s="115"/>
      <c r="K11" s="115">
        <v>215892.31</v>
      </c>
      <c r="L11" s="115"/>
      <c r="N11" s="124">
        <v>96.05545075147491</v>
      </c>
      <c r="Q11" s="85"/>
    </row>
    <row r="12" spans="2:14" ht="8.25" customHeight="1">
      <c r="B12" s="113"/>
      <c r="C12" s="113"/>
      <c r="E12" s="113"/>
      <c r="F12" s="113"/>
      <c r="H12" s="115"/>
      <c r="I12" s="115"/>
      <c r="K12" s="115"/>
      <c r="L12" s="115"/>
      <c r="N12" s="124"/>
    </row>
    <row r="13" ht="12" customHeight="1">
      <c r="Q13" s="138" t="s">
        <v>132</v>
      </c>
    </row>
    <row r="14" spans="2:17" ht="10.5" customHeight="1">
      <c r="B14" s="109" t="s">
        <v>207</v>
      </c>
      <c r="C14" s="109"/>
      <c r="E14" s="109" t="s">
        <v>208</v>
      </c>
      <c r="F14" s="109"/>
      <c r="H14" s="136">
        <v>183927</v>
      </c>
      <c r="I14" s="136"/>
      <c r="K14" s="136">
        <v>138757.92</v>
      </c>
      <c r="L14" s="136"/>
      <c r="N14" s="90">
        <v>75.44184377497595</v>
      </c>
      <c r="Q14" s="138"/>
    </row>
    <row r="15" ht="14.25" customHeight="1">
      <c r="Q15" s="138"/>
    </row>
    <row r="16" ht="0" customHeight="1" hidden="1"/>
    <row r="17" spans="2:17" ht="2.25" customHeight="1">
      <c r="B17" s="113" t="s">
        <v>209</v>
      </c>
      <c r="C17" s="113"/>
      <c r="E17" s="113" t="s">
        <v>210</v>
      </c>
      <c r="F17" s="113"/>
      <c r="H17" s="115">
        <v>183927</v>
      </c>
      <c r="I17" s="115"/>
      <c r="K17" s="115">
        <v>138757.92</v>
      </c>
      <c r="L17" s="115"/>
      <c r="N17" s="124">
        <v>75.44184377497595</v>
      </c>
      <c r="Q17" s="85"/>
    </row>
    <row r="18" spans="2:14" ht="8.25" customHeight="1">
      <c r="B18" s="113"/>
      <c r="C18" s="113"/>
      <c r="E18" s="113"/>
      <c r="F18" s="113"/>
      <c r="H18" s="115"/>
      <c r="I18" s="115"/>
      <c r="K18" s="115"/>
      <c r="L18" s="115"/>
      <c r="N18" s="124"/>
    </row>
    <row r="19" ht="12" customHeight="1">
      <c r="Q19" s="138" t="s">
        <v>132</v>
      </c>
    </row>
    <row r="20" spans="2:17" ht="10.5" customHeight="1">
      <c r="B20" s="109" t="s">
        <v>246</v>
      </c>
      <c r="C20" s="109"/>
      <c r="E20" s="109" t="s">
        <v>247</v>
      </c>
      <c r="F20" s="109"/>
      <c r="H20" s="136">
        <v>5316494.04</v>
      </c>
      <c r="I20" s="136"/>
      <c r="K20" s="136">
        <v>4023614.88</v>
      </c>
      <c r="L20" s="136"/>
      <c r="N20" s="90">
        <v>75.68173404742498</v>
      </c>
      <c r="Q20" s="138"/>
    </row>
    <row r="21" ht="14.25" customHeight="1">
      <c r="Q21" s="138"/>
    </row>
    <row r="22" ht="0" customHeight="1" hidden="1"/>
    <row r="23" spans="2:17" ht="2.25" customHeight="1">
      <c r="B23" s="113" t="s">
        <v>248</v>
      </c>
      <c r="C23" s="113"/>
      <c r="E23" s="113" t="s">
        <v>249</v>
      </c>
      <c r="F23" s="113"/>
      <c r="H23" s="115">
        <v>4951454.04</v>
      </c>
      <c r="I23" s="115"/>
      <c r="K23" s="115">
        <v>3688279.41</v>
      </c>
      <c r="L23" s="115"/>
      <c r="N23" s="124">
        <v>74.48881440087042</v>
      </c>
      <c r="Q23" s="85"/>
    </row>
    <row r="24" spans="2:14" ht="8.25" customHeight="1">
      <c r="B24" s="113"/>
      <c r="C24" s="113"/>
      <c r="E24" s="113"/>
      <c r="F24" s="113"/>
      <c r="H24" s="115"/>
      <c r="I24" s="115"/>
      <c r="K24" s="115"/>
      <c r="L24" s="115"/>
      <c r="N24" s="124"/>
    </row>
    <row r="25" ht="2.25" customHeight="1"/>
    <row r="26" spans="2:17" ht="2.25" customHeight="1">
      <c r="B26" s="113" t="s">
        <v>521</v>
      </c>
      <c r="C26" s="113"/>
      <c r="E26" s="113" t="s">
        <v>522</v>
      </c>
      <c r="F26" s="113"/>
      <c r="H26" s="115">
        <v>281769</v>
      </c>
      <c r="I26" s="115"/>
      <c r="K26" s="115">
        <v>248640.79</v>
      </c>
      <c r="L26" s="115"/>
      <c r="N26" s="124">
        <v>88.24277688461115</v>
      </c>
      <c r="Q26" s="85"/>
    </row>
    <row r="27" spans="2:14" ht="8.25" customHeight="1">
      <c r="B27" s="113"/>
      <c r="C27" s="113"/>
      <c r="E27" s="113"/>
      <c r="F27" s="113"/>
      <c r="H27" s="115"/>
      <c r="I27" s="115"/>
      <c r="K27" s="115"/>
      <c r="L27" s="115"/>
      <c r="N27" s="124"/>
    </row>
    <row r="28" ht="2.25" customHeight="1"/>
    <row r="29" spans="2:17" ht="2.25" customHeight="1">
      <c r="B29" s="113" t="s">
        <v>529</v>
      </c>
      <c r="C29" s="113"/>
      <c r="E29" s="113" t="s">
        <v>530</v>
      </c>
      <c r="F29" s="113"/>
      <c r="H29" s="115">
        <v>83271</v>
      </c>
      <c r="I29" s="115"/>
      <c r="K29" s="115">
        <v>86694.68</v>
      </c>
      <c r="L29" s="115"/>
      <c r="N29" s="124">
        <v>104.11149139556389</v>
      </c>
      <c r="Q29" s="85"/>
    </row>
    <row r="30" spans="2:14" ht="8.25" customHeight="1">
      <c r="B30" s="113"/>
      <c r="C30" s="113"/>
      <c r="E30" s="113"/>
      <c r="F30" s="113"/>
      <c r="H30" s="115"/>
      <c r="I30" s="115"/>
      <c r="K30" s="115"/>
      <c r="L30" s="115"/>
      <c r="N30" s="124"/>
    </row>
    <row r="31" ht="10.5" customHeight="1"/>
    <row r="32" spans="6:14" ht="10.5" customHeight="1">
      <c r="F32" s="87" t="s">
        <v>549</v>
      </c>
      <c r="H32" s="130">
        <v>5725179.04</v>
      </c>
      <c r="I32" s="130"/>
      <c r="K32" s="130">
        <v>4378265.109999999</v>
      </c>
      <c r="L32" s="130"/>
      <c r="N32" s="86">
        <v>76.47385486830119</v>
      </c>
    </row>
    <row r="33" spans="9:14" ht="6" customHeight="1">
      <c r="I33" s="131" t="s">
        <v>106</v>
      </c>
      <c r="J33" s="131"/>
      <c r="K33" s="131"/>
      <c r="L33" s="131"/>
      <c r="M33" s="131"/>
      <c r="N33" s="131"/>
    </row>
    <row r="34" spans="1:14" ht="10.5" customHeight="1">
      <c r="A34" s="132" t="s">
        <v>107</v>
      </c>
      <c r="B34" s="132"/>
      <c r="I34" s="131"/>
      <c r="J34" s="131"/>
      <c r="K34" s="131"/>
      <c r="L34" s="131"/>
      <c r="M34" s="131"/>
      <c r="N34" s="131"/>
    </row>
  </sheetData>
  <sheetProtection/>
  <mergeCells count="51">
    <mergeCell ref="B29:C30"/>
    <mergeCell ref="B23:C24"/>
    <mergeCell ref="H32:I32"/>
    <mergeCell ref="K32:L32"/>
    <mergeCell ref="I33:N34"/>
    <mergeCell ref="A34:B34"/>
    <mergeCell ref="B26:C27"/>
    <mergeCell ref="E26:F27"/>
    <mergeCell ref="H26:I27"/>
    <mergeCell ref="K26:L27"/>
    <mergeCell ref="N26:N27"/>
    <mergeCell ref="B17:C18"/>
    <mergeCell ref="E29:F30"/>
    <mergeCell ref="H29:I30"/>
    <mergeCell ref="K29:L30"/>
    <mergeCell ref="N29:N30"/>
    <mergeCell ref="Q19:Q21"/>
    <mergeCell ref="B20:C20"/>
    <mergeCell ref="E20:F20"/>
    <mergeCell ref="H20:I20"/>
    <mergeCell ref="K20:L20"/>
    <mergeCell ref="B11:C12"/>
    <mergeCell ref="E23:F24"/>
    <mergeCell ref="H23:I24"/>
    <mergeCell ref="K23:L24"/>
    <mergeCell ref="N23:N24"/>
    <mergeCell ref="Q13:Q15"/>
    <mergeCell ref="B14:C14"/>
    <mergeCell ref="E14:F14"/>
    <mergeCell ref="H14:I14"/>
    <mergeCell ref="K14:L14"/>
    <mergeCell ref="A6:F6"/>
    <mergeCell ref="E17:F18"/>
    <mergeCell ref="H17:I18"/>
    <mergeCell ref="K17:L18"/>
    <mergeCell ref="N17:N18"/>
    <mergeCell ref="Q7:Q9"/>
    <mergeCell ref="B8:C8"/>
    <mergeCell ref="E8:F8"/>
    <mergeCell ref="H8:I8"/>
    <mergeCell ref="K8:L8"/>
    <mergeCell ref="H6:I6"/>
    <mergeCell ref="E11:F12"/>
    <mergeCell ref="H11:I12"/>
    <mergeCell ref="K11:L12"/>
    <mergeCell ref="N11:N12"/>
    <mergeCell ref="B1:O1"/>
    <mergeCell ref="B2:O2"/>
    <mergeCell ref="B3:O3"/>
    <mergeCell ref="M4:O6"/>
    <mergeCell ref="K5:K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244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2" width="1.28515625" style="0" customWidth="1"/>
    <col min="3" max="3" width="1.57421875" style="0" customWidth="1"/>
    <col min="4" max="4" width="1.28515625" style="0" customWidth="1"/>
    <col min="5" max="5" width="1.421875" style="0" customWidth="1"/>
    <col min="6" max="6" width="2.00390625" style="0" customWidth="1"/>
    <col min="7" max="7" width="1.1484375" style="0" customWidth="1"/>
    <col min="8" max="8" width="1.57421875" style="0" customWidth="1"/>
    <col min="9" max="9" width="1.1484375" style="0" customWidth="1"/>
    <col min="10" max="10" width="3.28125" style="0" customWidth="1"/>
    <col min="11" max="11" width="35.00390625" style="0" customWidth="1"/>
    <col min="12" max="12" width="16.28125" style="0" customWidth="1"/>
    <col min="13" max="13" width="7.7109375" style="0" customWidth="1"/>
    <col min="14" max="14" width="4.8515625" style="0" customWidth="1"/>
    <col min="15" max="15" width="1.57421875" style="0" customWidth="1"/>
    <col min="16" max="16" width="1.28515625" style="0" customWidth="1"/>
    <col min="17" max="17" width="3.421875" style="0" customWidth="1"/>
    <col min="18" max="18" width="1.57421875" style="0" customWidth="1"/>
    <col min="19" max="19" width="4.421875" style="0" customWidth="1"/>
    <col min="20" max="20" width="5.8515625" style="0" customWidth="1"/>
    <col min="21" max="21" width="0.9921875" style="0" customWidth="1"/>
    <col min="22" max="22" width="2.140625" style="0" customWidth="1"/>
    <col min="23" max="24" width="0.9921875" style="0" customWidth="1"/>
    <col min="25" max="25" width="10.57421875" style="0" customWidth="1"/>
    <col min="26" max="27" width="0.9921875" style="0" customWidth="1"/>
    <col min="28" max="28" width="1.57421875" style="0" customWidth="1"/>
    <col min="29" max="29" width="5.7109375" style="0" customWidth="1"/>
    <col min="30" max="30" width="1.28515625" style="0" customWidth="1"/>
    <col min="31" max="31" width="29.421875" style="0" customWidth="1"/>
    <col min="32" max="32" width="9.421875" style="0" customWidth="1"/>
  </cols>
  <sheetData>
    <row r="1" spans="1:29" ht="12.75" customHeight="1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</row>
    <row r="2" spans="1:29" ht="13.5" customHeight="1">
      <c r="A2" s="102" t="s">
        <v>163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</row>
    <row r="3" spans="1:29" ht="13.5" customHeight="1">
      <c r="A3" s="103" t="s">
        <v>164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</row>
    <row r="4" spans="27:29" ht="9" customHeight="1">
      <c r="AA4" s="104" t="s">
        <v>40</v>
      </c>
      <c r="AB4" s="104"/>
      <c r="AC4" s="104"/>
    </row>
    <row r="5" spans="1:29" ht="6" customHeight="1">
      <c r="A5" s="105" t="s">
        <v>165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AA5" s="104"/>
      <c r="AB5" s="104"/>
      <c r="AC5" s="104"/>
    </row>
    <row r="6" spans="1:29" ht="6" customHeight="1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V6" s="106" t="s">
        <v>38</v>
      </c>
      <c r="W6" s="106"/>
      <c r="X6" s="106"/>
      <c r="Y6" s="106"/>
      <c r="AA6" s="104"/>
      <c r="AB6" s="104"/>
      <c r="AC6" s="104"/>
    </row>
    <row r="7" spans="1:29" ht="4.5" customHeight="1">
      <c r="A7" s="107" t="s">
        <v>114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V7" s="106"/>
      <c r="W7" s="106"/>
      <c r="X7" s="106"/>
      <c r="Y7" s="106"/>
      <c r="AA7" s="104"/>
      <c r="AB7" s="104"/>
      <c r="AC7" s="104"/>
    </row>
    <row r="8" spans="1:29" ht="11.25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Q8" s="106" t="s">
        <v>37</v>
      </c>
      <c r="R8" s="106"/>
      <c r="S8" s="106"/>
      <c r="T8" s="106"/>
      <c r="V8" s="106"/>
      <c r="W8" s="106"/>
      <c r="X8" s="106"/>
      <c r="Y8" s="106"/>
      <c r="AA8" s="104"/>
      <c r="AB8" s="104"/>
      <c r="AC8" s="104"/>
    </row>
    <row r="9" spans="17:20" ht="14.25" customHeight="1">
      <c r="Q9" s="106"/>
      <c r="R9" s="106"/>
      <c r="S9" s="106"/>
      <c r="T9" s="106"/>
    </row>
    <row r="10" ht="4.5" customHeight="1"/>
    <row r="11" spans="2:29" ht="12" customHeight="1">
      <c r="B11" s="108" t="s">
        <v>106</v>
      </c>
      <c r="C11" s="108"/>
      <c r="E11" s="109" t="s">
        <v>115</v>
      </c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Q11" s="110">
        <v>2115601</v>
      </c>
      <c r="R11" s="110"/>
      <c r="S11" s="110"/>
      <c r="T11" s="110"/>
      <c r="V11" s="110">
        <v>1731399.36</v>
      </c>
      <c r="W11" s="110"/>
      <c r="X11" s="110"/>
      <c r="Y11" s="110"/>
      <c r="Z11" s="111">
        <v>81.84</v>
      </c>
      <c r="AA11" s="111"/>
      <c r="AB11" s="111"/>
      <c r="AC11" s="111"/>
    </row>
    <row r="12" spans="3:29" ht="13.5" customHeight="1">
      <c r="C12" s="112" t="s">
        <v>116</v>
      </c>
      <c r="D12" s="112"/>
      <c r="E12" s="112"/>
      <c r="F12" s="112"/>
      <c r="G12" s="112"/>
      <c r="H12" s="112"/>
      <c r="J12" s="113" t="s">
        <v>115</v>
      </c>
      <c r="K12" s="113"/>
      <c r="L12" s="113"/>
      <c r="M12" s="113"/>
      <c r="N12" s="113"/>
      <c r="O12" s="113"/>
      <c r="Q12" s="114">
        <v>2115601</v>
      </c>
      <c r="R12" s="114"/>
      <c r="S12" s="114"/>
      <c r="T12" s="114"/>
      <c r="V12" s="114">
        <v>1731399.36</v>
      </c>
      <c r="W12" s="114"/>
      <c r="X12" s="114"/>
      <c r="Y12" s="114"/>
      <c r="AA12" s="115">
        <v>81.84</v>
      </c>
      <c r="AB12" s="115"/>
      <c r="AC12" s="115"/>
    </row>
    <row r="13" ht="5.25" customHeight="1"/>
    <row r="14" spans="2:29" ht="12" customHeight="1">
      <c r="B14" s="108" t="s">
        <v>122</v>
      </c>
      <c r="C14" s="108"/>
      <c r="E14" s="109" t="s">
        <v>123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Q14" s="110">
        <v>1830207</v>
      </c>
      <c r="R14" s="110"/>
      <c r="S14" s="110"/>
      <c r="T14" s="110"/>
      <c r="V14" s="110">
        <v>1593324.39</v>
      </c>
      <c r="W14" s="110"/>
      <c r="X14" s="110"/>
      <c r="Y14" s="110"/>
      <c r="Z14" s="111">
        <v>87.06</v>
      </c>
      <c r="AA14" s="111"/>
      <c r="AB14" s="111"/>
      <c r="AC14" s="111"/>
    </row>
    <row r="15" spans="3:29" ht="13.5" customHeight="1">
      <c r="C15" s="112" t="s">
        <v>124</v>
      </c>
      <c r="D15" s="112"/>
      <c r="E15" s="112"/>
      <c r="F15" s="112"/>
      <c r="G15" s="112"/>
      <c r="H15" s="112"/>
      <c r="J15" s="113" t="s">
        <v>123</v>
      </c>
      <c r="K15" s="113"/>
      <c r="L15" s="113"/>
      <c r="M15" s="113"/>
      <c r="N15" s="113"/>
      <c r="O15" s="113"/>
      <c r="Q15" s="114">
        <v>1830207</v>
      </c>
      <c r="R15" s="114"/>
      <c r="S15" s="114"/>
      <c r="T15" s="114"/>
      <c r="V15" s="114">
        <v>1593324.39</v>
      </c>
      <c r="W15" s="114"/>
      <c r="X15" s="114"/>
      <c r="Y15" s="114"/>
      <c r="AA15" s="115">
        <v>87.06</v>
      </c>
      <c r="AB15" s="115"/>
      <c r="AC15" s="115"/>
    </row>
    <row r="16" ht="5.25" customHeight="1"/>
    <row r="17" spans="2:29" ht="12" customHeight="1">
      <c r="B17" s="108" t="s">
        <v>145</v>
      </c>
      <c r="C17" s="108"/>
      <c r="E17" s="109" t="s">
        <v>166</v>
      </c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Q17" s="110">
        <v>726305</v>
      </c>
      <c r="R17" s="110"/>
      <c r="S17" s="110"/>
      <c r="T17" s="110"/>
      <c r="V17" s="110">
        <v>662919.8</v>
      </c>
      <c r="W17" s="110"/>
      <c r="X17" s="110"/>
      <c r="Y17" s="110"/>
      <c r="Z17" s="111">
        <v>91.27</v>
      </c>
      <c r="AA17" s="111"/>
      <c r="AB17" s="111"/>
      <c r="AC17" s="111"/>
    </row>
    <row r="18" spans="3:29" ht="13.5" customHeight="1">
      <c r="C18" s="112" t="s">
        <v>167</v>
      </c>
      <c r="D18" s="112"/>
      <c r="E18" s="112"/>
      <c r="F18" s="112"/>
      <c r="G18" s="112"/>
      <c r="H18" s="112"/>
      <c r="J18" s="113" t="s">
        <v>166</v>
      </c>
      <c r="K18" s="113"/>
      <c r="L18" s="113"/>
      <c r="M18" s="113"/>
      <c r="N18" s="113"/>
      <c r="O18" s="113"/>
      <c r="Q18" s="114">
        <v>726305</v>
      </c>
      <c r="R18" s="114"/>
      <c r="S18" s="114"/>
      <c r="T18" s="114"/>
      <c r="V18" s="114">
        <v>662919.8</v>
      </c>
      <c r="W18" s="114"/>
      <c r="X18" s="114"/>
      <c r="Y18" s="114"/>
      <c r="AA18" s="115">
        <v>91.27</v>
      </c>
      <c r="AB18" s="115"/>
      <c r="AC18" s="115"/>
    </row>
    <row r="19" ht="5.25" customHeight="1"/>
    <row r="20" spans="2:29" ht="12" customHeight="1">
      <c r="B20" s="108" t="s">
        <v>168</v>
      </c>
      <c r="C20" s="108"/>
      <c r="E20" s="109" t="s">
        <v>169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Q20" s="110">
        <v>698</v>
      </c>
      <c r="R20" s="110"/>
      <c r="S20" s="110"/>
      <c r="T20" s="110"/>
      <c r="V20" s="110">
        <v>0</v>
      </c>
      <c r="W20" s="110"/>
      <c r="X20" s="110"/>
      <c r="Y20" s="110"/>
      <c r="Z20" s="111">
        <v>0</v>
      </c>
      <c r="AA20" s="111"/>
      <c r="AB20" s="111"/>
      <c r="AC20" s="111"/>
    </row>
    <row r="21" spans="3:29" ht="13.5" customHeight="1">
      <c r="C21" s="112" t="s">
        <v>170</v>
      </c>
      <c r="D21" s="112"/>
      <c r="E21" s="112"/>
      <c r="F21" s="112"/>
      <c r="G21" s="112"/>
      <c r="H21" s="112"/>
      <c r="J21" s="113" t="s">
        <v>169</v>
      </c>
      <c r="K21" s="113"/>
      <c r="L21" s="113"/>
      <c r="M21" s="113"/>
      <c r="N21" s="113"/>
      <c r="O21" s="113"/>
      <c r="Q21" s="114">
        <v>698</v>
      </c>
      <c r="R21" s="114"/>
      <c r="S21" s="114"/>
      <c r="T21" s="114"/>
      <c r="V21" s="114">
        <v>0</v>
      </c>
      <c r="W21" s="114"/>
      <c r="X21" s="114"/>
      <c r="Y21" s="114"/>
      <c r="AA21" s="115">
        <v>0</v>
      </c>
      <c r="AB21" s="115"/>
      <c r="AC21" s="115"/>
    </row>
    <row r="22" ht="5.25" customHeight="1"/>
    <row r="23" spans="2:29" ht="12" customHeight="1">
      <c r="B23" s="108" t="s">
        <v>171</v>
      </c>
      <c r="C23" s="108"/>
      <c r="E23" s="109" t="s">
        <v>172</v>
      </c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Q23" s="110">
        <v>110336</v>
      </c>
      <c r="R23" s="110"/>
      <c r="S23" s="110"/>
      <c r="T23" s="110"/>
      <c r="V23" s="110">
        <v>25906.89</v>
      </c>
      <c r="W23" s="110"/>
      <c r="X23" s="110"/>
      <c r="Y23" s="110"/>
      <c r="Z23" s="111">
        <v>23.48</v>
      </c>
      <c r="AA23" s="111"/>
      <c r="AB23" s="111"/>
      <c r="AC23" s="111"/>
    </row>
    <row r="24" spans="3:29" ht="13.5" customHeight="1">
      <c r="C24" s="112" t="s">
        <v>173</v>
      </c>
      <c r="D24" s="112"/>
      <c r="E24" s="112"/>
      <c r="F24" s="112"/>
      <c r="G24" s="112"/>
      <c r="H24" s="112"/>
      <c r="J24" s="113" t="s">
        <v>172</v>
      </c>
      <c r="K24" s="113"/>
      <c r="L24" s="113"/>
      <c r="M24" s="113"/>
      <c r="N24" s="113"/>
      <c r="O24" s="113"/>
      <c r="Q24" s="114">
        <v>110336</v>
      </c>
      <c r="R24" s="114"/>
      <c r="S24" s="114"/>
      <c r="T24" s="114"/>
      <c r="V24" s="114">
        <v>25906.89</v>
      </c>
      <c r="W24" s="114"/>
      <c r="X24" s="114"/>
      <c r="Y24" s="114"/>
      <c r="AA24" s="115">
        <v>23.48</v>
      </c>
      <c r="AB24" s="115"/>
      <c r="AC24" s="115"/>
    </row>
    <row r="25" ht="5.25" customHeight="1"/>
    <row r="26" spans="2:29" ht="12" customHeight="1">
      <c r="B26" s="108" t="s">
        <v>125</v>
      </c>
      <c r="C26" s="108"/>
      <c r="E26" s="109" t="s">
        <v>126</v>
      </c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Q26" s="110">
        <v>942032.04</v>
      </c>
      <c r="R26" s="110"/>
      <c r="S26" s="110"/>
      <c r="T26" s="110"/>
      <c r="V26" s="110">
        <v>364714.67</v>
      </c>
      <c r="W26" s="110"/>
      <c r="X26" s="110"/>
      <c r="Y26" s="110"/>
      <c r="Z26" s="111">
        <v>38.72</v>
      </c>
      <c r="AA26" s="111"/>
      <c r="AB26" s="111"/>
      <c r="AC26" s="111"/>
    </row>
    <row r="27" spans="3:29" ht="13.5" customHeight="1">
      <c r="C27" s="112" t="s">
        <v>127</v>
      </c>
      <c r="D27" s="112"/>
      <c r="E27" s="112"/>
      <c r="F27" s="112"/>
      <c r="G27" s="112"/>
      <c r="H27" s="112"/>
      <c r="J27" s="113" t="s">
        <v>126</v>
      </c>
      <c r="K27" s="113"/>
      <c r="L27" s="113"/>
      <c r="M27" s="113"/>
      <c r="N27" s="113"/>
      <c r="O27" s="113"/>
      <c r="Q27" s="114">
        <v>942032.04</v>
      </c>
      <c r="R27" s="114"/>
      <c r="S27" s="114"/>
      <c r="T27" s="114"/>
      <c r="V27" s="114">
        <v>364714.67</v>
      </c>
      <c r="W27" s="114"/>
      <c r="X27" s="114"/>
      <c r="Y27" s="114"/>
      <c r="AA27" s="115">
        <v>38.72</v>
      </c>
      <c r="AB27" s="115"/>
      <c r="AC27" s="115"/>
    </row>
    <row r="28" spans="13:29" ht="13.5" customHeight="1">
      <c r="M28" s="116" t="s">
        <v>174</v>
      </c>
      <c r="N28" s="116"/>
      <c r="O28" s="117">
        <v>5725179.04</v>
      </c>
      <c r="P28" s="117"/>
      <c r="Q28" s="117"/>
      <c r="R28" s="117"/>
      <c r="S28" s="117"/>
      <c r="T28" s="117"/>
      <c r="V28" s="117">
        <v>4378265.11</v>
      </c>
      <c r="W28" s="117"/>
      <c r="X28" s="117"/>
      <c r="Y28" s="117"/>
      <c r="AA28" s="118">
        <v>76.47</v>
      </c>
      <c r="AB28" s="118"/>
      <c r="AC28" s="118"/>
    </row>
    <row r="29" ht="43.5" customHeight="1"/>
    <row r="30" spans="28:30" ht="12.75" customHeight="1">
      <c r="AB30" s="104" t="s">
        <v>40</v>
      </c>
      <c r="AC30" s="104"/>
      <c r="AD30" s="104"/>
    </row>
    <row r="31" spans="24:30" ht="9" customHeight="1">
      <c r="X31" s="104" t="s">
        <v>38</v>
      </c>
      <c r="Y31" s="104"/>
      <c r="Z31" s="104"/>
      <c r="AB31" s="104"/>
      <c r="AC31" s="104"/>
      <c r="AD31" s="104"/>
    </row>
    <row r="32" spans="1:30" ht="12" customHeight="1">
      <c r="A32" s="107" t="s">
        <v>114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S32" s="104" t="s">
        <v>37</v>
      </c>
      <c r="T32" s="104"/>
      <c r="U32" s="104"/>
      <c r="V32" s="104"/>
      <c r="X32" s="104"/>
      <c r="Y32" s="104"/>
      <c r="Z32" s="104"/>
      <c r="AB32" s="104"/>
      <c r="AC32" s="104"/>
      <c r="AD32" s="104"/>
    </row>
    <row r="33" ht="15.75" customHeight="1"/>
    <row r="34" spans="2:32" ht="2.25" customHeight="1">
      <c r="B34" s="119" t="s">
        <v>175</v>
      </c>
      <c r="C34" s="119"/>
      <c r="D34" s="119"/>
      <c r="E34" s="119"/>
      <c r="F34" s="119"/>
      <c r="G34" s="119"/>
      <c r="H34" s="119"/>
      <c r="I34" s="119"/>
      <c r="K34" s="120" t="s">
        <v>176</v>
      </c>
      <c r="L34" s="120"/>
      <c r="M34" s="120"/>
      <c r="N34" s="120"/>
      <c r="O34" s="120"/>
      <c r="P34" s="120"/>
      <c r="Q34" s="120"/>
      <c r="S34" s="121">
        <v>224758</v>
      </c>
      <c r="T34" s="121"/>
      <c r="U34" s="121"/>
      <c r="V34" s="121"/>
      <c r="Y34" s="121">
        <v>215892.31</v>
      </c>
      <c r="Z34" s="121"/>
      <c r="AA34" s="121"/>
      <c r="AC34" s="122">
        <v>96.05545075147491</v>
      </c>
      <c r="AF34" s="85"/>
    </row>
    <row r="35" spans="2:29" ht="8.25" customHeight="1">
      <c r="B35" s="119"/>
      <c r="C35" s="119"/>
      <c r="D35" s="119"/>
      <c r="E35" s="119"/>
      <c r="F35" s="119"/>
      <c r="G35" s="119"/>
      <c r="H35" s="119"/>
      <c r="I35" s="119"/>
      <c r="K35" s="120"/>
      <c r="L35" s="120"/>
      <c r="M35" s="120"/>
      <c r="N35" s="120"/>
      <c r="O35" s="120"/>
      <c r="P35" s="120"/>
      <c r="Q35" s="120"/>
      <c r="S35" s="121"/>
      <c r="T35" s="121"/>
      <c r="U35" s="121"/>
      <c r="V35" s="121"/>
      <c r="Y35" s="121"/>
      <c r="Z35" s="121"/>
      <c r="AA35" s="121"/>
      <c r="AC35" s="122"/>
    </row>
    <row r="36" ht="2.25" customHeight="1"/>
    <row r="37" spans="2:32" ht="2.25" customHeight="1">
      <c r="B37" s="113" t="s">
        <v>177</v>
      </c>
      <c r="C37" s="113"/>
      <c r="D37" s="113"/>
      <c r="E37" s="113"/>
      <c r="F37" s="113"/>
      <c r="G37" s="113"/>
      <c r="H37" s="113"/>
      <c r="I37" s="113"/>
      <c r="K37" s="123" t="s">
        <v>178</v>
      </c>
      <c r="L37" s="123"/>
      <c r="M37" s="123"/>
      <c r="N37" s="123"/>
      <c r="O37" s="123"/>
      <c r="P37" s="123"/>
      <c r="Q37" s="123"/>
      <c r="S37" s="115">
        <v>224758</v>
      </c>
      <c r="T37" s="115"/>
      <c r="U37" s="115"/>
      <c r="V37" s="115"/>
      <c r="Y37" s="115">
        <v>215892.31</v>
      </c>
      <c r="Z37" s="115"/>
      <c r="AA37" s="115"/>
      <c r="AC37" s="124">
        <v>96.05545075147491</v>
      </c>
      <c r="AF37" s="85"/>
    </row>
    <row r="38" spans="2:29" ht="8.25" customHeight="1">
      <c r="B38" s="113"/>
      <c r="C38" s="113"/>
      <c r="D38" s="113"/>
      <c r="E38" s="113"/>
      <c r="F38" s="113"/>
      <c r="G38" s="113"/>
      <c r="H38" s="113"/>
      <c r="I38" s="113"/>
      <c r="K38" s="123"/>
      <c r="L38" s="123"/>
      <c r="M38" s="123"/>
      <c r="N38" s="123"/>
      <c r="O38" s="123"/>
      <c r="P38" s="123"/>
      <c r="Q38" s="123"/>
      <c r="S38" s="115"/>
      <c r="T38" s="115"/>
      <c r="U38" s="115"/>
      <c r="V38" s="115"/>
      <c r="Y38" s="115"/>
      <c r="Z38" s="115"/>
      <c r="AA38" s="115"/>
      <c r="AC38" s="124"/>
    </row>
    <row r="39" ht="2.25" customHeight="1"/>
    <row r="40" spans="4:32" ht="2.25" customHeight="1">
      <c r="D40" s="125" t="s">
        <v>116</v>
      </c>
      <c r="E40" s="125"/>
      <c r="F40" s="125"/>
      <c r="G40" s="125"/>
      <c r="H40" s="125"/>
      <c r="I40" s="125"/>
      <c r="K40" s="125" t="s">
        <v>115</v>
      </c>
      <c r="L40" s="125"/>
      <c r="M40" s="125"/>
      <c r="N40" s="125"/>
      <c r="O40" s="125"/>
      <c r="P40" s="125"/>
      <c r="Q40" s="125"/>
      <c r="S40" s="126">
        <v>25673</v>
      </c>
      <c r="T40" s="126"/>
      <c r="U40" s="126"/>
      <c r="V40" s="126"/>
      <c r="Y40" s="126">
        <v>16892.31</v>
      </c>
      <c r="Z40" s="126"/>
      <c r="AA40" s="126"/>
      <c r="AC40" s="127">
        <v>65.79795894519535</v>
      </c>
      <c r="AF40" s="85"/>
    </row>
    <row r="41" spans="4:29" ht="8.25" customHeight="1">
      <c r="D41" s="125"/>
      <c r="E41" s="125"/>
      <c r="F41" s="125"/>
      <c r="G41" s="125"/>
      <c r="H41" s="125"/>
      <c r="I41" s="125"/>
      <c r="K41" s="125"/>
      <c r="L41" s="125"/>
      <c r="M41" s="125"/>
      <c r="N41" s="125"/>
      <c r="O41" s="125"/>
      <c r="P41" s="125"/>
      <c r="Q41" s="125"/>
      <c r="S41" s="126"/>
      <c r="T41" s="126"/>
      <c r="U41" s="126"/>
      <c r="V41" s="126"/>
      <c r="Y41" s="126"/>
      <c r="Z41" s="126"/>
      <c r="AA41" s="126"/>
      <c r="AC41" s="127"/>
    </row>
    <row r="42" ht="2.25" customHeight="1"/>
    <row r="43" spans="4:32" ht="2.25" customHeight="1">
      <c r="D43" s="125" t="s">
        <v>124</v>
      </c>
      <c r="E43" s="125"/>
      <c r="F43" s="125"/>
      <c r="G43" s="125"/>
      <c r="H43" s="125"/>
      <c r="I43" s="125"/>
      <c r="K43" s="125" t="s">
        <v>123</v>
      </c>
      <c r="L43" s="125"/>
      <c r="M43" s="125"/>
      <c r="N43" s="125"/>
      <c r="O43" s="125"/>
      <c r="P43" s="125"/>
      <c r="Q43" s="125"/>
      <c r="S43" s="126">
        <v>199085</v>
      </c>
      <c r="T43" s="126"/>
      <c r="U43" s="126"/>
      <c r="V43" s="126"/>
      <c r="Y43" s="126">
        <v>199000</v>
      </c>
      <c r="Z43" s="126"/>
      <c r="AA43" s="126"/>
      <c r="AC43" s="127">
        <v>99.95730466886003</v>
      </c>
      <c r="AF43" s="85"/>
    </row>
    <row r="44" spans="4:29" ht="8.25" customHeight="1">
      <c r="D44" s="125"/>
      <c r="E44" s="125"/>
      <c r="F44" s="125"/>
      <c r="G44" s="125"/>
      <c r="H44" s="125"/>
      <c r="I44" s="125"/>
      <c r="K44" s="125"/>
      <c r="L44" s="125"/>
      <c r="M44" s="125"/>
      <c r="N44" s="125"/>
      <c r="O44" s="125"/>
      <c r="P44" s="125"/>
      <c r="Q44" s="125"/>
      <c r="S44" s="126"/>
      <c r="T44" s="126"/>
      <c r="U44" s="126"/>
      <c r="V44" s="126"/>
      <c r="Y44" s="126"/>
      <c r="Z44" s="126"/>
      <c r="AA44" s="126"/>
      <c r="AC44" s="127"/>
    </row>
    <row r="45" ht="2.25" customHeight="1"/>
    <row r="46" spans="2:32" ht="2.25" customHeight="1">
      <c r="B46" s="113" t="s">
        <v>179</v>
      </c>
      <c r="C46" s="113"/>
      <c r="D46" s="113"/>
      <c r="E46" s="113"/>
      <c r="F46" s="113"/>
      <c r="G46" s="113"/>
      <c r="H46" s="113"/>
      <c r="I46" s="113"/>
      <c r="K46" s="128" t="s">
        <v>180</v>
      </c>
      <c r="L46" s="128"/>
      <c r="M46" s="128"/>
      <c r="N46" s="128"/>
      <c r="O46" s="128"/>
      <c r="P46" s="128"/>
      <c r="Q46" s="128"/>
      <c r="S46" s="115">
        <v>224758</v>
      </c>
      <c r="T46" s="115"/>
      <c r="U46" s="115"/>
      <c r="V46" s="115"/>
      <c r="Y46" s="115">
        <v>215892.31</v>
      </c>
      <c r="Z46" s="115"/>
      <c r="AA46" s="115"/>
      <c r="AC46" s="124">
        <v>96.05545075147491</v>
      </c>
      <c r="AF46" s="85"/>
    </row>
    <row r="47" spans="2:29" ht="8.25" customHeight="1">
      <c r="B47" s="113"/>
      <c r="C47" s="113"/>
      <c r="D47" s="113"/>
      <c r="E47" s="113"/>
      <c r="F47" s="113"/>
      <c r="G47" s="113"/>
      <c r="H47" s="113"/>
      <c r="I47" s="113"/>
      <c r="K47" s="128"/>
      <c r="L47" s="128"/>
      <c r="M47" s="128"/>
      <c r="N47" s="128"/>
      <c r="O47" s="128"/>
      <c r="P47" s="128"/>
      <c r="Q47" s="128"/>
      <c r="S47" s="115"/>
      <c r="T47" s="115"/>
      <c r="U47" s="115"/>
      <c r="V47" s="115"/>
      <c r="Y47" s="115"/>
      <c r="Z47" s="115"/>
      <c r="AA47" s="115"/>
      <c r="AC47" s="124"/>
    </row>
    <row r="48" ht="2.25" customHeight="1"/>
    <row r="49" spans="2:32" ht="2.25" customHeight="1">
      <c r="B49" s="113" t="s">
        <v>181</v>
      </c>
      <c r="C49" s="113"/>
      <c r="D49" s="113"/>
      <c r="E49" s="113"/>
      <c r="F49" s="113"/>
      <c r="G49" s="113"/>
      <c r="H49" s="113"/>
      <c r="I49" s="113"/>
      <c r="K49" s="128" t="s">
        <v>182</v>
      </c>
      <c r="L49" s="128"/>
      <c r="M49" s="128"/>
      <c r="N49" s="128"/>
      <c r="O49" s="128"/>
      <c r="P49" s="128"/>
      <c r="Q49" s="128"/>
      <c r="S49" s="115">
        <v>13047</v>
      </c>
      <c r="T49" s="115"/>
      <c r="U49" s="115"/>
      <c r="V49" s="115"/>
      <c r="Y49" s="115">
        <v>12545.18</v>
      </c>
      <c r="Z49" s="115"/>
      <c r="AA49" s="115"/>
      <c r="AC49" s="124">
        <v>96.15375182034185</v>
      </c>
      <c r="AF49" s="85"/>
    </row>
    <row r="50" spans="2:29" ht="8.25" customHeight="1">
      <c r="B50" s="113"/>
      <c r="C50" s="113"/>
      <c r="D50" s="113"/>
      <c r="E50" s="113"/>
      <c r="F50" s="113"/>
      <c r="G50" s="113"/>
      <c r="H50" s="113"/>
      <c r="I50" s="113"/>
      <c r="K50" s="128"/>
      <c r="L50" s="128"/>
      <c r="M50" s="128"/>
      <c r="N50" s="128"/>
      <c r="O50" s="128"/>
      <c r="P50" s="128"/>
      <c r="Q50" s="128"/>
      <c r="S50" s="115"/>
      <c r="T50" s="115"/>
      <c r="U50" s="115"/>
      <c r="V50" s="115"/>
      <c r="Y50" s="115"/>
      <c r="Z50" s="115"/>
      <c r="AA50" s="115"/>
      <c r="AC50" s="124"/>
    </row>
    <row r="51" ht="2.25" customHeight="1"/>
    <row r="52" spans="4:32" ht="2.25" customHeight="1">
      <c r="D52" s="125" t="s">
        <v>116</v>
      </c>
      <c r="E52" s="125"/>
      <c r="F52" s="125"/>
      <c r="G52" s="125"/>
      <c r="H52" s="125"/>
      <c r="I52" s="125"/>
      <c r="K52" s="125" t="s">
        <v>115</v>
      </c>
      <c r="L52" s="125"/>
      <c r="M52" s="125"/>
      <c r="N52" s="125"/>
      <c r="O52" s="125"/>
      <c r="P52" s="125"/>
      <c r="Q52" s="125"/>
      <c r="S52" s="126">
        <v>13047</v>
      </c>
      <c r="T52" s="126"/>
      <c r="U52" s="126"/>
      <c r="V52" s="126"/>
      <c r="Y52" s="126">
        <v>12545.18</v>
      </c>
      <c r="Z52" s="126"/>
      <c r="AA52" s="126"/>
      <c r="AC52" s="127">
        <v>96.15375182034185</v>
      </c>
      <c r="AF52" s="85"/>
    </row>
    <row r="53" spans="4:29" ht="8.25" customHeight="1">
      <c r="D53" s="125"/>
      <c r="E53" s="125"/>
      <c r="F53" s="125"/>
      <c r="G53" s="125"/>
      <c r="H53" s="125"/>
      <c r="I53" s="125"/>
      <c r="K53" s="125"/>
      <c r="L53" s="125"/>
      <c r="M53" s="125"/>
      <c r="N53" s="125"/>
      <c r="O53" s="125"/>
      <c r="P53" s="125"/>
      <c r="Q53" s="125"/>
      <c r="S53" s="126"/>
      <c r="T53" s="126"/>
      <c r="U53" s="126"/>
      <c r="V53" s="126"/>
      <c r="Y53" s="126"/>
      <c r="Z53" s="126"/>
      <c r="AA53" s="126"/>
      <c r="AC53" s="127"/>
    </row>
    <row r="54" ht="2.25" customHeight="1"/>
    <row r="55" spans="6:32" ht="2.25" customHeight="1">
      <c r="F55" s="113" t="s">
        <v>183</v>
      </c>
      <c r="G55" s="113"/>
      <c r="H55" s="113"/>
      <c r="I55" s="113"/>
      <c r="K55" s="113" t="s">
        <v>184</v>
      </c>
      <c r="L55" s="113"/>
      <c r="M55" s="113"/>
      <c r="N55" s="113"/>
      <c r="O55" s="113"/>
      <c r="P55" s="113"/>
      <c r="Q55" s="113"/>
      <c r="S55" s="115">
        <v>13047</v>
      </c>
      <c r="T55" s="115"/>
      <c r="U55" s="115"/>
      <c r="V55" s="115"/>
      <c r="Y55" s="115">
        <v>12545.18</v>
      </c>
      <c r="Z55" s="115"/>
      <c r="AA55" s="115"/>
      <c r="AC55" s="124">
        <v>96.15375182034185</v>
      </c>
      <c r="AF55" s="85"/>
    </row>
    <row r="56" spans="6:29" ht="8.25" customHeight="1">
      <c r="F56" s="113"/>
      <c r="G56" s="113"/>
      <c r="H56" s="113"/>
      <c r="I56" s="113"/>
      <c r="K56" s="113"/>
      <c r="L56" s="113"/>
      <c r="M56" s="113"/>
      <c r="N56" s="113"/>
      <c r="O56" s="113"/>
      <c r="P56" s="113"/>
      <c r="Q56" s="113"/>
      <c r="S56" s="115"/>
      <c r="T56" s="115"/>
      <c r="U56" s="115"/>
      <c r="V56" s="115"/>
      <c r="Y56" s="115"/>
      <c r="Z56" s="115"/>
      <c r="AA56" s="115"/>
      <c r="AC56" s="124"/>
    </row>
    <row r="57" ht="2.25" customHeight="1"/>
    <row r="58" spans="7:32" ht="2.25" customHeight="1">
      <c r="G58" s="113" t="s">
        <v>185</v>
      </c>
      <c r="H58" s="113"/>
      <c r="I58" s="113"/>
      <c r="K58" s="113" t="s">
        <v>186</v>
      </c>
      <c r="L58" s="113"/>
      <c r="M58" s="113"/>
      <c r="N58" s="113"/>
      <c r="O58" s="113"/>
      <c r="P58" s="113"/>
      <c r="Q58" s="113"/>
      <c r="S58" s="115">
        <v>13047</v>
      </c>
      <c r="T58" s="115"/>
      <c r="U58" s="115"/>
      <c r="V58" s="115"/>
      <c r="Y58" s="115">
        <v>12545.18</v>
      </c>
      <c r="Z58" s="115"/>
      <c r="AA58" s="115"/>
      <c r="AC58" s="124">
        <v>96.15375182034185</v>
      </c>
      <c r="AF58" s="85"/>
    </row>
    <row r="59" spans="7:29" ht="8.25" customHeight="1">
      <c r="G59" s="113"/>
      <c r="H59" s="113"/>
      <c r="I59" s="113"/>
      <c r="K59" s="113"/>
      <c r="L59" s="113"/>
      <c r="M59" s="113"/>
      <c r="N59" s="113"/>
      <c r="O59" s="113"/>
      <c r="P59" s="113"/>
      <c r="Q59" s="113"/>
      <c r="S59" s="115"/>
      <c r="T59" s="115"/>
      <c r="U59" s="115"/>
      <c r="V59" s="115"/>
      <c r="Y59" s="115"/>
      <c r="Z59" s="115"/>
      <c r="AA59" s="115"/>
      <c r="AC59" s="124"/>
    </row>
    <row r="60" ht="2.25" customHeight="1"/>
    <row r="61" spans="8:32" ht="2.25" customHeight="1">
      <c r="H61" s="113" t="s">
        <v>187</v>
      </c>
      <c r="I61" s="113"/>
      <c r="J61" s="113"/>
      <c r="K61" s="113" t="s">
        <v>188</v>
      </c>
      <c r="L61" s="113"/>
      <c r="M61" s="113"/>
      <c r="N61" s="113"/>
      <c r="O61" s="113"/>
      <c r="P61" s="113"/>
      <c r="Q61" s="113"/>
      <c r="Y61" s="115">
        <v>6751.64</v>
      </c>
      <c r="Z61" s="115"/>
      <c r="AA61" s="115"/>
      <c r="AC61" s="124"/>
      <c r="AF61" s="85"/>
    </row>
    <row r="62" spans="8:29" ht="8.25" customHeight="1"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Y62" s="115"/>
      <c r="Z62" s="115"/>
      <c r="AA62" s="115"/>
      <c r="AC62" s="124"/>
    </row>
    <row r="63" ht="2.25" customHeight="1"/>
    <row r="64" spans="8:32" ht="2.25" customHeight="1">
      <c r="H64" s="113" t="s">
        <v>189</v>
      </c>
      <c r="I64" s="113"/>
      <c r="J64" s="113"/>
      <c r="K64" s="113" t="s">
        <v>190</v>
      </c>
      <c r="L64" s="113"/>
      <c r="M64" s="113"/>
      <c r="N64" s="113"/>
      <c r="O64" s="113"/>
      <c r="P64" s="113"/>
      <c r="Q64" s="113"/>
      <c r="Y64" s="115">
        <v>3819.01</v>
      </c>
      <c r="Z64" s="115"/>
      <c r="AA64" s="115"/>
      <c r="AC64" s="124"/>
      <c r="AF64" s="85"/>
    </row>
    <row r="65" spans="8:29" ht="8.25" customHeight="1"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Y65" s="115"/>
      <c r="Z65" s="115"/>
      <c r="AA65" s="115"/>
      <c r="AC65" s="124"/>
    </row>
    <row r="66" ht="2.25" customHeight="1"/>
    <row r="67" spans="8:32" ht="2.25" customHeight="1">
      <c r="H67" s="113" t="s">
        <v>191</v>
      </c>
      <c r="I67" s="113"/>
      <c r="J67" s="113"/>
      <c r="K67" s="113" t="s">
        <v>192</v>
      </c>
      <c r="L67" s="113"/>
      <c r="M67" s="113"/>
      <c r="N67" s="113"/>
      <c r="O67" s="113"/>
      <c r="P67" s="113"/>
      <c r="Q67" s="113"/>
      <c r="Y67" s="115">
        <v>1974.53</v>
      </c>
      <c r="Z67" s="115"/>
      <c r="AA67" s="115"/>
      <c r="AC67" s="124"/>
      <c r="AF67" s="85"/>
    </row>
    <row r="68" spans="8:29" ht="8.25" customHeight="1"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Y68" s="115"/>
      <c r="Z68" s="115"/>
      <c r="AA68" s="115"/>
      <c r="AC68" s="124"/>
    </row>
    <row r="69" ht="2.25" customHeight="1"/>
    <row r="70" spans="2:32" ht="2.25" customHeight="1">
      <c r="B70" s="113" t="s">
        <v>193</v>
      </c>
      <c r="C70" s="113"/>
      <c r="D70" s="113"/>
      <c r="E70" s="113"/>
      <c r="F70" s="113"/>
      <c r="G70" s="113"/>
      <c r="H70" s="113"/>
      <c r="I70" s="113"/>
      <c r="K70" s="128" t="s">
        <v>194</v>
      </c>
      <c r="L70" s="128"/>
      <c r="M70" s="128"/>
      <c r="N70" s="128"/>
      <c r="O70" s="128"/>
      <c r="P70" s="128"/>
      <c r="Q70" s="128"/>
      <c r="S70" s="115">
        <v>4000</v>
      </c>
      <c r="T70" s="115"/>
      <c r="U70" s="115"/>
      <c r="V70" s="115"/>
      <c r="Y70" s="115">
        <v>320.04</v>
      </c>
      <c r="Z70" s="115"/>
      <c r="AA70" s="115"/>
      <c r="AC70" s="124">
        <v>8.001000000000001</v>
      </c>
      <c r="AF70" s="85"/>
    </row>
    <row r="71" spans="2:29" ht="8.25" customHeight="1">
      <c r="B71" s="113"/>
      <c r="C71" s="113"/>
      <c r="D71" s="113"/>
      <c r="E71" s="113"/>
      <c r="F71" s="113"/>
      <c r="G71" s="113"/>
      <c r="H71" s="113"/>
      <c r="I71" s="113"/>
      <c r="K71" s="128"/>
      <c r="L71" s="128"/>
      <c r="M71" s="128"/>
      <c r="N71" s="128"/>
      <c r="O71" s="128"/>
      <c r="P71" s="128"/>
      <c r="Q71" s="128"/>
      <c r="S71" s="115"/>
      <c r="T71" s="115"/>
      <c r="U71" s="115"/>
      <c r="V71" s="115"/>
      <c r="Y71" s="115"/>
      <c r="Z71" s="115"/>
      <c r="AA71" s="115"/>
      <c r="AC71" s="124"/>
    </row>
    <row r="72" ht="2.25" customHeight="1"/>
    <row r="73" spans="4:32" ht="2.25" customHeight="1">
      <c r="D73" s="125" t="s">
        <v>116</v>
      </c>
      <c r="E73" s="125"/>
      <c r="F73" s="125"/>
      <c r="G73" s="125"/>
      <c r="H73" s="125"/>
      <c r="I73" s="125"/>
      <c r="K73" s="125" t="s">
        <v>115</v>
      </c>
      <c r="L73" s="125"/>
      <c r="M73" s="125"/>
      <c r="N73" s="125"/>
      <c r="O73" s="125"/>
      <c r="P73" s="125"/>
      <c r="Q73" s="125"/>
      <c r="S73" s="126">
        <v>4000</v>
      </c>
      <c r="T73" s="126"/>
      <c r="U73" s="126"/>
      <c r="V73" s="126"/>
      <c r="Y73" s="126">
        <v>320.04</v>
      </c>
      <c r="Z73" s="126"/>
      <c r="AA73" s="126"/>
      <c r="AC73" s="127">
        <v>8.001000000000001</v>
      </c>
      <c r="AF73" s="85"/>
    </row>
    <row r="74" spans="4:29" ht="8.25" customHeight="1">
      <c r="D74" s="125"/>
      <c r="E74" s="125"/>
      <c r="F74" s="125"/>
      <c r="G74" s="125"/>
      <c r="H74" s="125"/>
      <c r="I74" s="125"/>
      <c r="K74" s="125"/>
      <c r="L74" s="125"/>
      <c r="M74" s="125"/>
      <c r="N74" s="125"/>
      <c r="O74" s="125"/>
      <c r="P74" s="125"/>
      <c r="Q74" s="125"/>
      <c r="S74" s="126"/>
      <c r="T74" s="126"/>
      <c r="U74" s="126"/>
      <c r="V74" s="126"/>
      <c r="Y74" s="126"/>
      <c r="Z74" s="126"/>
      <c r="AA74" s="126"/>
      <c r="AC74" s="127"/>
    </row>
    <row r="75" ht="2.25" customHeight="1"/>
    <row r="76" spans="6:32" ht="2.25" customHeight="1">
      <c r="F76" s="113" t="s">
        <v>183</v>
      </c>
      <c r="G76" s="113"/>
      <c r="H76" s="113"/>
      <c r="I76" s="113"/>
      <c r="K76" s="113" t="s">
        <v>184</v>
      </c>
      <c r="L76" s="113"/>
      <c r="M76" s="113"/>
      <c r="N76" s="113"/>
      <c r="O76" s="113"/>
      <c r="P76" s="113"/>
      <c r="Q76" s="113"/>
      <c r="S76" s="115">
        <v>4000</v>
      </c>
      <c r="T76" s="115"/>
      <c r="U76" s="115"/>
      <c r="V76" s="115"/>
      <c r="Y76" s="115">
        <v>320.04</v>
      </c>
      <c r="Z76" s="115"/>
      <c r="AA76" s="115"/>
      <c r="AC76" s="124">
        <v>8.001000000000001</v>
      </c>
      <c r="AF76" s="85"/>
    </row>
    <row r="77" spans="6:29" ht="8.25" customHeight="1">
      <c r="F77" s="113"/>
      <c r="G77" s="113"/>
      <c r="H77" s="113"/>
      <c r="I77" s="113"/>
      <c r="K77" s="113"/>
      <c r="L77" s="113"/>
      <c r="M77" s="113"/>
      <c r="N77" s="113"/>
      <c r="O77" s="113"/>
      <c r="P77" s="113"/>
      <c r="Q77" s="113"/>
      <c r="S77" s="115"/>
      <c r="T77" s="115"/>
      <c r="U77" s="115"/>
      <c r="V77" s="115"/>
      <c r="Y77" s="115"/>
      <c r="Z77" s="115"/>
      <c r="AA77" s="115"/>
      <c r="AC77" s="124"/>
    </row>
    <row r="78" ht="2.25" customHeight="1"/>
    <row r="79" spans="7:32" ht="2.25" customHeight="1">
      <c r="G79" s="113" t="s">
        <v>185</v>
      </c>
      <c r="H79" s="113"/>
      <c r="I79" s="113"/>
      <c r="K79" s="113" t="s">
        <v>186</v>
      </c>
      <c r="L79" s="113"/>
      <c r="M79" s="113"/>
      <c r="N79" s="113"/>
      <c r="O79" s="113"/>
      <c r="P79" s="113"/>
      <c r="Q79" s="113"/>
      <c r="S79" s="115">
        <v>4000</v>
      </c>
      <c r="T79" s="115"/>
      <c r="U79" s="115"/>
      <c r="V79" s="115"/>
      <c r="Y79" s="115">
        <v>320.04</v>
      </c>
      <c r="Z79" s="115"/>
      <c r="AA79" s="115"/>
      <c r="AC79" s="124">
        <v>8.001000000000001</v>
      </c>
      <c r="AF79" s="85"/>
    </row>
    <row r="80" spans="7:29" ht="8.25" customHeight="1">
      <c r="G80" s="113"/>
      <c r="H80" s="113"/>
      <c r="I80" s="113"/>
      <c r="K80" s="113"/>
      <c r="L80" s="113"/>
      <c r="M80" s="113"/>
      <c r="N80" s="113"/>
      <c r="O80" s="113"/>
      <c r="P80" s="113"/>
      <c r="Q80" s="113"/>
      <c r="S80" s="115"/>
      <c r="T80" s="115"/>
      <c r="U80" s="115"/>
      <c r="V80" s="115"/>
      <c r="Y80" s="115"/>
      <c r="Z80" s="115"/>
      <c r="AA80" s="115"/>
      <c r="AC80" s="124"/>
    </row>
    <row r="81" ht="2.25" customHeight="1"/>
    <row r="82" spans="8:32" ht="2.25" customHeight="1">
      <c r="H82" s="113" t="s">
        <v>191</v>
      </c>
      <c r="I82" s="113"/>
      <c r="J82" s="113"/>
      <c r="K82" s="113" t="s">
        <v>192</v>
      </c>
      <c r="L82" s="113"/>
      <c r="M82" s="113"/>
      <c r="N82" s="113"/>
      <c r="O82" s="113"/>
      <c r="P82" s="113"/>
      <c r="Q82" s="113"/>
      <c r="Y82" s="115">
        <v>320.04</v>
      </c>
      <c r="Z82" s="115"/>
      <c r="AA82" s="115"/>
      <c r="AC82" s="124"/>
      <c r="AF82" s="85"/>
    </row>
    <row r="83" spans="8:29" ht="8.25" customHeight="1"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Y83" s="115"/>
      <c r="Z83" s="115"/>
      <c r="AA83" s="115"/>
      <c r="AC83" s="124"/>
    </row>
    <row r="84" ht="2.25" customHeight="1"/>
    <row r="85" spans="2:32" ht="2.25" customHeight="1">
      <c r="B85" s="113" t="s">
        <v>195</v>
      </c>
      <c r="C85" s="113"/>
      <c r="D85" s="113"/>
      <c r="E85" s="113"/>
      <c r="F85" s="113"/>
      <c r="G85" s="113"/>
      <c r="H85" s="113"/>
      <c r="I85" s="113"/>
      <c r="K85" s="128" t="s">
        <v>196</v>
      </c>
      <c r="L85" s="128"/>
      <c r="M85" s="128"/>
      <c r="N85" s="128"/>
      <c r="O85" s="128"/>
      <c r="P85" s="128"/>
      <c r="Q85" s="128"/>
      <c r="S85" s="115">
        <v>2654</v>
      </c>
      <c r="T85" s="115"/>
      <c r="U85" s="115"/>
      <c r="V85" s="115"/>
      <c r="Y85" s="115">
        <v>2442.08</v>
      </c>
      <c r="Z85" s="115"/>
      <c r="AA85" s="115"/>
      <c r="AC85" s="124">
        <v>92.01507159005274</v>
      </c>
      <c r="AF85" s="85"/>
    </row>
    <row r="86" spans="2:29" ht="8.25" customHeight="1">
      <c r="B86" s="113"/>
      <c r="C86" s="113"/>
      <c r="D86" s="113"/>
      <c r="E86" s="113"/>
      <c r="F86" s="113"/>
      <c r="G86" s="113"/>
      <c r="H86" s="113"/>
      <c r="I86" s="113"/>
      <c r="K86" s="128"/>
      <c r="L86" s="128"/>
      <c r="M86" s="128"/>
      <c r="N86" s="128"/>
      <c r="O86" s="128"/>
      <c r="P86" s="128"/>
      <c r="Q86" s="128"/>
      <c r="S86" s="115"/>
      <c r="T86" s="115"/>
      <c r="U86" s="115"/>
      <c r="V86" s="115"/>
      <c r="Y86" s="115"/>
      <c r="Z86" s="115"/>
      <c r="AA86" s="115"/>
      <c r="AC86" s="124"/>
    </row>
    <row r="87" ht="2.25" customHeight="1"/>
    <row r="88" spans="4:32" ht="2.25" customHeight="1">
      <c r="D88" s="125" t="s">
        <v>116</v>
      </c>
      <c r="E88" s="125"/>
      <c r="F88" s="125"/>
      <c r="G88" s="125"/>
      <c r="H88" s="125"/>
      <c r="I88" s="125"/>
      <c r="K88" s="125" t="s">
        <v>115</v>
      </c>
      <c r="L88" s="125"/>
      <c r="M88" s="125"/>
      <c r="N88" s="125"/>
      <c r="O88" s="125"/>
      <c r="P88" s="125"/>
      <c r="Q88" s="125"/>
      <c r="S88" s="126">
        <v>2654</v>
      </c>
      <c r="T88" s="126"/>
      <c r="U88" s="126"/>
      <c r="V88" s="126"/>
      <c r="Y88" s="126">
        <v>2442.08</v>
      </c>
      <c r="Z88" s="126"/>
      <c r="AA88" s="126"/>
      <c r="AC88" s="127">
        <v>92.01507159005274</v>
      </c>
      <c r="AF88" s="85"/>
    </row>
    <row r="89" spans="4:29" ht="8.25" customHeight="1">
      <c r="D89" s="125"/>
      <c r="E89" s="125"/>
      <c r="F89" s="125"/>
      <c r="G89" s="125"/>
      <c r="H89" s="125"/>
      <c r="I89" s="125"/>
      <c r="K89" s="125"/>
      <c r="L89" s="125"/>
      <c r="M89" s="125"/>
      <c r="N89" s="125"/>
      <c r="O89" s="125"/>
      <c r="P89" s="125"/>
      <c r="Q89" s="125"/>
      <c r="S89" s="126"/>
      <c r="T89" s="126"/>
      <c r="U89" s="126"/>
      <c r="V89" s="126"/>
      <c r="Y89" s="126"/>
      <c r="Z89" s="126"/>
      <c r="AA89" s="126"/>
      <c r="AC89" s="127"/>
    </row>
    <row r="90" ht="2.25" customHeight="1"/>
    <row r="91" spans="6:32" ht="2.25" customHeight="1">
      <c r="F91" s="113" t="s">
        <v>183</v>
      </c>
      <c r="G91" s="113"/>
      <c r="H91" s="113"/>
      <c r="I91" s="113"/>
      <c r="K91" s="113" t="s">
        <v>184</v>
      </c>
      <c r="L91" s="113"/>
      <c r="M91" s="113"/>
      <c r="N91" s="113"/>
      <c r="O91" s="113"/>
      <c r="P91" s="113"/>
      <c r="Q91" s="113"/>
      <c r="S91" s="115">
        <v>2654</v>
      </c>
      <c r="T91" s="115"/>
      <c r="U91" s="115"/>
      <c r="V91" s="115"/>
      <c r="Y91" s="115">
        <v>2442.08</v>
      </c>
      <c r="Z91" s="115"/>
      <c r="AA91" s="115"/>
      <c r="AC91" s="124">
        <v>92.01507159005274</v>
      </c>
      <c r="AF91" s="85"/>
    </row>
    <row r="92" spans="6:29" ht="8.25" customHeight="1">
      <c r="F92" s="113"/>
      <c r="G92" s="113"/>
      <c r="H92" s="113"/>
      <c r="I92" s="113"/>
      <c r="K92" s="113"/>
      <c r="L92" s="113"/>
      <c r="M92" s="113"/>
      <c r="N92" s="113"/>
      <c r="O92" s="113"/>
      <c r="P92" s="113"/>
      <c r="Q92" s="113"/>
      <c r="S92" s="115"/>
      <c r="T92" s="115"/>
      <c r="U92" s="115"/>
      <c r="V92" s="115"/>
      <c r="Y92" s="115"/>
      <c r="Z92" s="115"/>
      <c r="AA92" s="115"/>
      <c r="AC92" s="124"/>
    </row>
    <row r="93" ht="2.25" customHeight="1"/>
    <row r="94" spans="7:32" ht="2.25" customHeight="1">
      <c r="G94" s="113" t="s">
        <v>197</v>
      </c>
      <c r="H94" s="113"/>
      <c r="I94" s="113"/>
      <c r="K94" s="113" t="s">
        <v>198</v>
      </c>
      <c r="L94" s="113"/>
      <c r="M94" s="113"/>
      <c r="N94" s="113"/>
      <c r="O94" s="113"/>
      <c r="P94" s="113"/>
      <c r="Q94" s="113"/>
      <c r="S94" s="115">
        <v>2654</v>
      </c>
      <c r="T94" s="115"/>
      <c r="U94" s="115"/>
      <c r="V94" s="115"/>
      <c r="Y94" s="115">
        <v>2442.08</v>
      </c>
      <c r="Z94" s="115"/>
      <c r="AA94" s="115"/>
      <c r="AC94" s="124">
        <v>92.01507159005274</v>
      </c>
      <c r="AF94" s="85"/>
    </row>
    <row r="95" spans="7:29" ht="8.25" customHeight="1">
      <c r="G95" s="113"/>
      <c r="H95" s="113"/>
      <c r="I95" s="113"/>
      <c r="K95" s="113"/>
      <c r="L95" s="113"/>
      <c r="M95" s="113"/>
      <c r="N95" s="113"/>
      <c r="O95" s="113"/>
      <c r="P95" s="113"/>
      <c r="Q95" s="113"/>
      <c r="S95" s="115"/>
      <c r="T95" s="115"/>
      <c r="U95" s="115"/>
      <c r="V95" s="115"/>
      <c r="Y95" s="115"/>
      <c r="Z95" s="115"/>
      <c r="AA95" s="115"/>
      <c r="AC95" s="124"/>
    </row>
    <row r="96" ht="2.25" customHeight="1"/>
    <row r="97" spans="8:32" ht="2.25" customHeight="1">
      <c r="H97" s="113" t="s">
        <v>199</v>
      </c>
      <c r="I97" s="113"/>
      <c r="J97" s="113"/>
      <c r="K97" s="113" t="s">
        <v>200</v>
      </c>
      <c r="L97" s="113"/>
      <c r="M97" s="113"/>
      <c r="N97" s="113"/>
      <c r="O97" s="113"/>
      <c r="P97" s="113"/>
      <c r="Q97" s="113"/>
      <c r="Y97" s="115">
        <v>2442.08</v>
      </c>
      <c r="Z97" s="115"/>
      <c r="AA97" s="115"/>
      <c r="AC97" s="124"/>
      <c r="AF97" s="85"/>
    </row>
    <row r="98" spans="8:29" ht="8.25" customHeight="1"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Y98" s="115"/>
      <c r="Z98" s="115"/>
      <c r="AA98" s="115"/>
      <c r="AC98" s="124"/>
    </row>
    <row r="99" ht="2.25" customHeight="1"/>
    <row r="100" spans="2:32" ht="2.25" customHeight="1">
      <c r="B100" s="113" t="s">
        <v>201</v>
      </c>
      <c r="C100" s="113"/>
      <c r="D100" s="113"/>
      <c r="E100" s="113"/>
      <c r="F100" s="113"/>
      <c r="G100" s="113"/>
      <c r="H100" s="113"/>
      <c r="I100" s="113"/>
      <c r="K100" s="128" t="s">
        <v>202</v>
      </c>
      <c r="L100" s="128"/>
      <c r="M100" s="128"/>
      <c r="N100" s="128"/>
      <c r="O100" s="128"/>
      <c r="P100" s="128"/>
      <c r="Q100" s="128"/>
      <c r="S100" s="115">
        <v>3318</v>
      </c>
      <c r="T100" s="115"/>
      <c r="U100" s="115"/>
      <c r="V100" s="115"/>
      <c r="Y100" s="115">
        <v>1585.01</v>
      </c>
      <c r="Z100" s="115"/>
      <c r="AA100" s="115"/>
      <c r="AC100" s="124">
        <v>47.770042194092824</v>
      </c>
      <c r="AF100" s="85"/>
    </row>
    <row r="101" spans="2:29" ht="8.25" customHeight="1">
      <c r="B101" s="113"/>
      <c r="C101" s="113"/>
      <c r="D101" s="113"/>
      <c r="E101" s="113"/>
      <c r="F101" s="113"/>
      <c r="G101" s="113"/>
      <c r="H101" s="113"/>
      <c r="I101" s="113"/>
      <c r="K101" s="128"/>
      <c r="L101" s="128"/>
      <c r="M101" s="128"/>
      <c r="N101" s="128"/>
      <c r="O101" s="128"/>
      <c r="P101" s="128"/>
      <c r="Q101" s="128"/>
      <c r="S101" s="115"/>
      <c r="T101" s="115"/>
      <c r="U101" s="115"/>
      <c r="V101" s="115"/>
      <c r="Y101" s="115"/>
      <c r="Z101" s="115"/>
      <c r="AA101" s="115"/>
      <c r="AC101" s="124"/>
    </row>
    <row r="102" ht="2.25" customHeight="1"/>
    <row r="103" spans="4:32" ht="2.25" customHeight="1">
      <c r="D103" s="125" t="s">
        <v>116</v>
      </c>
      <c r="E103" s="125"/>
      <c r="F103" s="125"/>
      <c r="G103" s="125"/>
      <c r="H103" s="125"/>
      <c r="I103" s="125"/>
      <c r="K103" s="125" t="s">
        <v>115</v>
      </c>
      <c r="L103" s="125"/>
      <c r="M103" s="125"/>
      <c r="N103" s="125"/>
      <c r="O103" s="125"/>
      <c r="P103" s="125"/>
      <c r="Q103" s="125"/>
      <c r="S103" s="126">
        <v>3318</v>
      </c>
      <c r="T103" s="126"/>
      <c r="U103" s="126"/>
      <c r="V103" s="126"/>
      <c r="Y103" s="126">
        <v>1585.01</v>
      </c>
      <c r="Z103" s="126"/>
      <c r="AA103" s="126"/>
      <c r="AC103" s="127">
        <v>47.770042194092824</v>
      </c>
      <c r="AF103" s="85"/>
    </row>
    <row r="104" spans="4:29" ht="8.25" customHeight="1">
      <c r="D104" s="125"/>
      <c r="E104" s="125"/>
      <c r="F104" s="125"/>
      <c r="G104" s="125"/>
      <c r="H104" s="125"/>
      <c r="I104" s="125"/>
      <c r="K104" s="125"/>
      <c r="L104" s="125"/>
      <c r="M104" s="125"/>
      <c r="N104" s="125"/>
      <c r="O104" s="125"/>
      <c r="P104" s="125"/>
      <c r="Q104" s="125"/>
      <c r="S104" s="126"/>
      <c r="T104" s="126"/>
      <c r="U104" s="126"/>
      <c r="V104" s="126"/>
      <c r="Y104" s="126"/>
      <c r="Z104" s="126"/>
      <c r="AA104" s="126"/>
      <c r="AC104" s="127"/>
    </row>
    <row r="105" ht="2.25" customHeight="1"/>
    <row r="106" spans="6:32" ht="2.25" customHeight="1">
      <c r="F106" s="113" t="s">
        <v>183</v>
      </c>
      <c r="G106" s="113"/>
      <c r="H106" s="113"/>
      <c r="I106" s="113"/>
      <c r="K106" s="113" t="s">
        <v>184</v>
      </c>
      <c r="L106" s="113"/>
      <c r="M106" s="113"/>
      <c r="N106" s="113"/>
      <c r="O106" s="113"/>
      <c r="P106" s="113"/>
      <c r="Q106" s="113"/>
      <c r="S106" s="115">
        <v>3318</v>
      </c>
      <c r="T106" s="115"/>
      <c r="U106" s="115"/>
      <c r="V106" s="115"/>
      <c r="Y106" s="115">
        <v>1585.01</v>
      </c>
      <c r="Z106" s="115"/>
      <c r="AA106" s="115"/>
      <c r="AC106" s="124">
        <v>47.770042194092824</v>
      </c>
      <c r="AF106" s="85"/>
    </row>
    <row r="107" spans="6:29" ht="8.25" customHeight="1">
      <c r="F107" s="113"/>
      <c r="G107" s="113"/>
      <c r="H107" s="113"/>
      <c r="I107" s="113"/>
      <c r="K107" s="113"/>
      <c r="L107" s="113"/>
      <c r="M107" s="113"/>
      <c r="N107" s="113"/>
      <c r="O107" s="113"/>
      <c r="P107" s="113"/>
      <c r="Q107" s="113"/>
      <c r="S107" s="115"/>
      <c r="T107" s="115"/>
      <c r="U107" s="115"/>
      <c r="V107" s="115"/>
      <c r="Y107" s="115"/>
      <c r="Z107" s="115"/>
      <c r="AA107" s="115"/>
      <c r="AC107" s="124"/>
    </row>
    <row r="108" ht="2.25" customHeight="1"/>
    <row r="109" spans="7:32" ht="2.25" customHeight="1">
      <c r="G109" s="113" t="s">
        <v>185</v>
      </c>
      <c r="H109" s="113"/>
      <c r="I109" s="113"/>
      <c r="K109" s="113" t="s">
        <v>186</v>
      </c>
      <c r="L109" s="113"/>
      <c r="M109" s="113"/>
      <c r="N109" s="113"/>
      <c r="O109" s="113"/>
      <c r="P109" s="113"/>
      <c r="Q109" s="113"/>
      <c r="S109" s="115">
        <v>3318</v>
      </c>
      <c r="T109" s="115"/>
      <c r="U109" s="115"/>
      <c r="V109" s="115"/>
      <c r="Y109" s="115">
        <v>1585.01</v>
      </c>
      <c r="Z109" s="115"/>
      <c r="AA109" s="115"/>
      <c r="AC109" s="124">
        <v>47.770042194092824</v>
      </c>
      <c r="AF109" s="85"/>
    </row>
    <row r="110" spans="7:29" ht="8.25" customHeight="1">
      <c r="G110" s="113"/>
      <c r="H110" s="113"/>
      <c r="I110" s="113"/>
      <c r="K110" s="113"/>
      <c r="L110" s="113"/>
      <c r="M110" s="113"/>
      <c r="N110" s="113"/>
      <c r="O110" s="113"/>
      <c r="P110" s="113"/>
      <c r="Q110" s="113"/>
      <c r="S110" s="115"/>
      <c r="T110" s="115"/>
      <c r="U110" s="115"/>
      <c r="V110" s="115"/>
      <c r="Y110" s="115"/>
      <c r="Z110" s="115"/>
      <c r="AA110" s="115"/>
      <c r="AC110" s="124"/>
    </row>
    <row r="111" ht="2.25" customHeight="1"/>
    <row r="112" spans="8:32" ht="2.25" customHeight="1">
      <c r="H112" s="113" t="s">
        <v>203</v>
      </c>
      <c r="I112" s="113"/>
      <c r="J112" s="113"/>
      <c r="K112" s="113" t="s">
        <v>204</v>
      </c>
      <c r="L112" s="113"/>
      <c r="M112" s="113"/>
      <c r="N112" s="113"/>
      <c r="O112" s="113"/>
      <c r="P112" s="113"/>
      <c r="Q112" s="113"/>
      <c r="Y112" s="115">
        <v>1585.01</v>
      </c>
      <c r="Z112" s="115"/>
      <c r="AA112" s="115"/>
      <c r="AC112" s="124"/>
      <c r="AF112" s="85"/>
    </row>
    <row r="113" spans="8:29" ht="8.25" customHeight="1"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Y113" s="115"/>
      <c r="Z113" s="115"/>
      <c r="AA113" s="115"/>
      <c r="AC113" s="124"/>
    </row>
    <row r="114" ht="2.25" customHeight="1"/>
    <row r="115" spans="2:32" ht="2.25" customHeight="1">
      <c r="B115" s="113" t="s">
        <v>205</v>
      </c>
      <c r="C115" s="113"/>
      <c r="D115" s="113"/>
      <c r="E115" s="113"/>
      <c r="F115" s="113"/>
      <c r="G115" s="113"/>
      <c r="H115" s="113"/>
      <c r="I115" s="113"/>
      <c r="K115" s="128" t="s">
        <v>206</v>
      </c>
      <c r="L115" s="128"/>
      <c r="M115" s="128"/>
      <c r="N115" s="128"/>
      <c r="O115" s="128"/>
      <c r="P115" s="128"/>
      <c r="Q115" s="128"/>
      <c r="S115" s="115">
        <v>201739</v>
      </c>
      <c r="T115" s="115"/>
      <c r="U115" s="115"/>
      <c r="V115" s="115"/>
      <c r="Y115" s="115">
        <v>199000</v>
      </c>
      <c r="Z115" s="115"/>
      <c r="AA115" s="115"/>
      <c r="AC115" s="124">
        <v>98.64230515666281</v>
      </c>
      <c r="AF115" s="85"/>
    </row>
    <row r="116" spans="2:29" ht="8.25" customHeight="1">
      <c r="B116" s="113"/>
      <c r="C116" s="113"/>
      <c r="D116" s="113"/>
      <c r="E116" s="113"/>
      <c r="F116" s="113"/>
      <c r="G116" s="113"/>
      <c r="H116" s="113"/>
      <c r="I116" s="113"/>
      <c r="K116" s="128"/>
      <c r="L116" s="128"/>
      <c r="M116" s="128"/>
      <c r="N116" s="128"/>
      <c r="O116" s="128"/>
      <c r="P116" s="128"/>
      <c r="Q116" s="128"/>
      <c r="S116" s="115"/>
      <c r="T116" s="115"/>
      <c r="U116" s="115"/>
      <c r="V116" s="115"/>
      <c r="Y116" s="115"/>
      <c r="Z116" s="115"/>
      <c r="AA116" s="115"/>
      <c r="AC116" s="124"/>
    </row>
    <row r="117" ht="2.25" customHeight="1"/>
    <row r="118" spans="4:32" ht="2.25" customHeight="1">
      <c r="D118" s="125" t="s">
        <v>116</v>
      </c>
      <c r="E118" s="125"/>
      <c r="F118" s="125"/>
      <c r="G118" s="125"/>
      <c r="H118" s="125"/>
      <c r="I118" s="125"/>
      <c r="K118" s="125" t="s">
        <v>115</v>
      </c>
      <c r="L118" s="125"/>
      <c r="M118" s="125"/>
      <c r="N118" s="125"/>
      <c r="O118" s="125"/>
      <c r="P118" s="125"/>
      <c r="Q118" s="125"/>
      <c r="S118" s="126">
        <v>2654</v>
      </c>
      <c r="T118" s="126"/>
      <c r="U118" s="126"/>
      <c r="V118" s="126"/>
      <c r="Y118" s="126">
        <v>0</v>
      </c>
      <c r="Z118" s="126"/>
      <c r="AA118" s="126"/>
      <c r="AC118" s="127">
        <v>0</v>
      </c>
      <c r="AF118" s="85"/>
    </row>
    <row r="119" spans="4:29" ht="8.25" customHeight="1">
      <c r="D119" s="125"/>
      <c r="E119" s="125"/>
      <c r="F119" s="125"/>
      <c r="G119" s="125"/>
      <c r="H119" s="125"/>
      <c r="I119" s="125"/>
      <c r="K119" s="125"/>
      <c r="L119" s="125"/>
      <c r="M119" s="125"/>
      <c r="N119" s="125"/>
      <c r="O119" s="125"/>
      <c r="P119" s="125"/>
      <c r="Q119" s="125"/>
      <c r="S119" s="126"/>
      <c r="T119" s="126"/>
      <c r="U119" s="126"/>
      <c r="V119" s="126"/>
      <c r="Y119" s="126"/>
      <c r="Z119" s="126"/>
      <c r="AA119" s="126"/>
      <c r="AC119" s="127"/>
    </row>
    <row r="120" ht="2.25" customHeight="1"/>
    <row r="121" spans="6:32" ht="2.25" customHeight="1">
      <c r="F121" s="113" t="s">
        <v>145</v>
      </c>
      <c r="G121" s="113"/>
      <c r="H121" s="113"/>
      <c r="I121" s="113"/>
      <c r="K121" s="113" t="s">
        <v>146</v>
      </c>
      <c r="L121" s="113"/>
      <c r="M121" s="113"/>
      <c r="N121" s="113"/>
      <c r="O121" s="113"/>
      <c r="P121" s="113"/>
      <c r="Q121" s="113"/>
      <c r="S121" s="115">
        <v>2654</v>
      </c>
      <c r="T121" s="115"/>
      <c r="U121" s="115"/>
      <c r="V121" s="115"/>
      <c r="Y121" s="115">
        <v>0</v>
      </c>
      <c r="Z121" s="115"/>
      <c r="AA121" s="115"/>
      <c r="AC121" s="124">
        <v>0</v>
      </c>
      <c r="AF121" s="85"/>
    </row>
    <row r="122" spans="6:29" ht="8.25" customHeight="1">
      <c r="F122" s="113"/>
      <c r="G122" s="113"/>
      <c r="H122" s="113"/>
      <c r="I122" s="113"/>
      <c r="K122" s="113"/>
      <c r="L122" s="113"/>
      <c r="M122" s="113"/>
      <c r="N122" s="113"/>
      <c r="O122" s="113"/>
      <c r="P122" s="113"/>
      <c r="Q122" s="113"/>
      <c r="S122" s="115"/>
      <c r="T122" s="115"/>
      <c r="U122" s="115"/>
      <c r="V122" s="115"/>
      <c r="Y122" s="115"/>
      <c r="Z122" s="115"/>
      <c r="AA122" s="115"/>
      <c r="AC122" s="124"/>
    </row>
    <row r="123" ht="2.25" customHeight="1"/>
    <row r="124" spans="7:32" ht="2.25" customHeight="1">
      <c r="G124" s="113" t="s">
        <v>147</v>
      </c>
      <c r="H124" s="113"/>
      <c r="I124" s="113"/>
      <c r="K124" s="113" t="s">
        <v>148</v>
      </c>
      <c r="L124" s="113"/>
      <c r="M124" s="113"/>
      <c r="N124" s="113"/>
      <c r="O124" s="113"/>
      <c r="P124" s="113"/>
      <c r="Q124" s="113"/>
      <c r="S124" s="115">
        <v>2654</v>
      </c>
      <c r="T124" s="115"/>
      <c r="U124" s="115"/>
      <c r="V124" s="115"/>
      <c r="Y124" s="115">
        <v>0</v>
      </c>
      <c r="Z124" s="115"/>
      <c r="AA124" s="115"/>
      <c r="AC124" s="124">
        <v>0</v>
      </c>
      <c r="AF124" s="85"/>
    </row>
    <row r="125" spans="7:29" ht="8.25" customHeight="1">
      <c r="G125" s="113"/>
      <c r="H125" s="113"/>
      <c r="I125" s="113"/>
      <c r="K125" s="113"/>
      <c r="L125" s="113"/>
      <c r="M125" s="113"/>
      <c r="N125" s="113"/>
      <c r="O125" s="113"/>
      <c r="P125" s="113"/>
      <c r="Q125" s="113"/>
      <c r="S125" s="115"/>
      <c r="T125" s="115"/>
      <c r="U125" s="115"/>
      <c r="V125" s="115"/>
      <c r="Y125" s="115"/>
      <c r="Z125" s="115"/>
      <c r="AA125" s="115"/>
      <c r="AC125" s="124"/>
    </row>
    <row r="126" ht="2.25" customHeight="1"/>
    <row r="127" spans="4:32" ht="2.25" customHeight="1">
      <c r="D127" s="125" t="s">
        <v>124</v>
      </c>
      <c r="E127" s="125"/>
      <c r="F127" s="125"/>
      <c r="G127" s="125"/>
      <c r="H127" s="125"/>
      <c r="I127" s="125"/>
      <c r="K127" s="125" t="s">
        <v>123</v>
      </c>
      <c r="L127" s="125"/>
      <c r="M127" s="125"/>
      <c r="N127" s="125"/>
      <c r="O127" s="125"/>
      <c r="P127" s="125"/>
      <c r="Q127" s="125"/>
      <c r="S127" s="126">
        <v>199085</v>
      </c>
      <c r="T127" s="126"/>
      <c r="U127" s="126"/>
      <c r="V127" s="126"/>
      <c r="Y127" s="126">
        <v>199000</v>
      </c>
      <c r="Z127" s="126"/>
      <c r="AA127" s="126"/>
      <c r="AC127" s="127">
        <v>99.95730466886003</v>
      </c>
      <c r="AF127" s="85"/>
    </row>
    <row r="128" spans="4:29" ht="8.25" customHeight="1">
      <c r="D128" s="125"/>
      <c r="E128" s="125"/>
      <c r="F128" s="125"/>
      <c r="G128" s="125"/>
      <c r="H128" s="125"/>
      <c r="I128" s="125"/>
      <c r="K128" s="125"/>
      <c r="L128" s="125"/>
      <c r="M128" s="125"/>
      <c r="N128" s="125"/>
      <c r="O128" s="125"/>
      <c r="P128" s="125"/>
      <c r="Q128" s="125"/>
      <c r="S128" s="126"/>
      <c r="T128" s="126"/>
      <c r="U128" s="126"/>
      <c r="V128" s="126"/>
      <c r="Y128" s="126"/>
      <c r="Z128" s="126"/>
      <c r="AA128" s="126"/>
      <c r="AC128" s="127"/>
    </row>
    <row r="129" ht="2.25" customHeight="1"/>
    <row r="130" spans="6:32" ht="2.25" customHeight="1">
      <c r="F130" s="113" t="s">
        <v>145</v>
      </c>
      <c r="G130" s="113"/>
      <c r="H130" s="113"/>
      <c r="I130" s="113"/>
      <c r="K130" s="113" t="s">
        <v>146</v>
      </c>
      <c r="L130" s="113"/>
      <c r="M130" s="113"/>
      <c r="N130" s="113"/>
      <c r="O130" s="113"/>
      <c r="P130" s="113"/>
      <c r="Q130" s="113"/>
      <c r="S130" s="115">
        <v>199085</v>
      </c>
      <c r="T130" s="115"/>
      <c r="U130" s="115"/>
      <c r="V130" s="115"/>
      <c r="Y130" s="115">
        <v>199000</v>
      </c>
      <c r="Z130" s="115"/>
      <c r="AA130" s="115"/>
      <c r="AC130" s="124">
        <v>99.95730466886003</v>
      </c>
      <c r="AF130" s="85"/>
    </row>
    <row r="131" spans="6:29" ht="8.25" customHeight="1">
      <c r="F131" s="113"/>
      <c r="G131" s="113"/>
      <c r="H131" s="113"/>
      <c r="I131" s="113"/>
      <c r="K131" s="113"/>
      <c r="L131" s="113"/>
      <c r="M131" s="113"/>
      <c r="N131" s="113"/>
      <c r="O131" s="113"/>
      <c r="P131" s="113"/>
      <c r="Q131" s="113"/>
      <c r="S131" s="115"/>
      <c r="T131" s="115"/>
      <c r="U131" s="115"/>
      <c r="V131" s="115"/>
      <c r="Y131" s="115"/>
      <c r="Z131" s="115"/>
      <c r="AA131" s="115"/>
      <c r="AC131" s="124"/>
    </row>
    <row r="132" ht="2.25" customHeight="1"/>
    <row r="133" spans="7:32" ht="2.25" customHeight="1">
      <c r="G133" s="113" t="s">
        <v>147</v>
      </c>
      <c r="H133" s="113"/>
      <c r="I133" s="113"/>
      <c r="K133" s="113" t="s">
        <v>148</v>
      </c>
      <c r="L133" s="113"/>
      <c r="M133" s="113"/>
      <c r="N133" s="113"/>
      <c r="O133" s="113"/>
      <c r="P133" s="113"/>
      <c r="Q133" s="113"/>
      <c r="S133" s="115">
        <v>199085</v>
      </c>
      <c r="T133" s="115"/>
      <c r="U133" s="115"/>
      <c r="V133" s="115"/>
      <c r="Y133" s="115">
        <v>199000</v>
      </c>
      <c r="Z133" s="115"/>
      <c r="AA133" s="115"/>
      <c r="AC133" s="124">
        <v>99.95730466886003</v>
      </c>
      <c r="AF133" s="85"/>
    </row>
    <row r="134" spans="7:29" ht="8.25" customHeight="1">
      <c r="G134" s="113"/>
      <c r="H134" s="113"/>
      <c r="I134" s="113"/>
      <c r="K134" s="113"/>
      <c r="L134" s="113"/>
      <c r="M134" s="113"/>
      <c r="N134" s="113"/>
      <c r="O134" s="113"/>
      <c r="P134" s="113"/>
      <c r="Q134" s="113"/>
      <c r="S134" s="115"/>
      <c r="T134" s="115"/>
      <c r="U134" s="115"/>
      <c r="V134" s="115"/>
      <c r="Y134" s="115"/>
      <c r="Z134" s="115"/>
      <c r="AA134" s="115"/>
      <c r="AC134" s="124"/>
    </row>
    <row r="135" ht="2.25" customHeight="1"/>
    <row r="136" spans="8:32" ht="2.25" customHeight="1">
      <c r="H136" s="113" t="s">
        <v>151</v>
      </c>
      <c r="I136" s="113"/>
      <c r="J136" s="113"/>
      <c r="K136" s="113" t="s">
        <v>150</v>
      </c>
      <c r="L136" s="113"/>
      <c r="M136" s="113"/>
      <c r="N136" s="113"/>
      <c r="O136" s="113"/>
      <c r="P136" s="113"/>
      <c r="Q136" s="113"/>
      <c r="Y136" s="115">
        <v>199000</v>
      </c>
      <c r="Z136" s="115"/>
      <c r="AA136" s="115"/>
      <c r="AC136" s="124"/>
      <c r="AF136" s="85"/>
    </row>
    <row r="137" spans="8:29" ht="8.25" customHeight="1"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Y137" s="115"/>
      <c r="Z137" s="115"/>
      <c r="AA137" s="115"/>
      <c r="AC137" s="124"/>
    </row>
    <row r="138" ht="18" customHeight="1"/>
    <row r="139" spans="2:32" ht="2.25" customHeight="1">
      <c r="B139" s="119" t="s">
        <v>207</v>
      </c>
      <c r="C139" s="119"/>
      <c r="D139" s="119"/>
      <c r="E139" s="119"/>
      <c r="F139" s="119"/>
      <c r="G139" s="119"/>
      <c r="H139" s="119"/>
      <c r="I139" s="119"/>
      <c r="K139" s="120" t="s">
        <v>208</v>
      </c>
      <c r="L139" s="120"/>
      <c r="M139" s="120"/>
      <c r="N139" s="120"/>
      <c r="O139" s="120"/>
      <c r="P139" s="120"/>
      <c r="Q139" s="120"/>
      <c r="S139" s="121">
        <v>183927</v>
      </c>
      <c r="T139" s="121"/>
      <c r="U139" s="121"/>
      <c r="V139" s="121"/>
      <c r="Y139" s="121">
        <v>138757.92</v>
      </c>
      <c r="Z139" s="121"/>
      <c r="AA139" s="121"/>
      <c r="AC139" s="122">
        <v>75.44184377497595</v>
      </c>
      <c r="AF139" s="85"/>
    </row>
    <row r="140" spans="2:29" ht="8.25" customHeight="1">
      <c r="B140" s="119"/>
      <c r="C140" s="119"/>
      <c r="D140" s="119"/>
      <c r="E140" s="119"/>
      <c r="F140" s="119"/>
      <c r="G140" s="119"/>
      <c r="H140" s="119"/>
      <c r="I140" s="119"/>
      <c r="K140" s="120"/>
      <c r="L140" s="120"/>
      <c r="M140" s="120"/>
      <c r="N140" s="120"/>
      <c r="O140" s="120"/>
      <c r="P140" s="120"/>
      <c r="Q140" s="120"/>
      <c r="S140" s="121"/>
      <c r="T140" s="121"/>
      <c r="U140" s="121"/>
      <c r="V140" s="121"/>
      <c r="Y140" s="121"/>
      <c r="Z140" s="121"/>
      <c r="AA140" s="121"/>
      <c r="AC140" s="122"/>
    </row>
    <row r="141" ht="2.25" customHeight="1"/>
    <row r="142" spans="2:32" ht="2.25" customHeight="1">
      <c r="B142" s="113" t="s">
        <v>209</v>
      </c>
      <c r="C142" s="113"/>
      <c r="D142" s="113"/>
      <c r="E142" s="113"/>
      <c r="F142" s="113"/>
      <c r="G142" s="113"/>
      <c r="H142" s="113"/>
      <c r="I142" s="113"/>
      <c r="K142" s="123" t="s">
        <v>210</v>
      </c>
      <c r="L142" s="123"/>
      <c r="M142" s="123"/>
      <c r="N142" s="123"/>
      <c r="O142" s="123"/>
      <c r="P142" s="123"/>
      <c r="Q142" s="123"/>
      <c r="S142" s="115">
        <v>183927</v>
      </c>
      <c r="T142" s="115"/>
      <c r="U142" s="115"/>
      <c r="V142" s="115"/>
      <c r="Y142" s="115">
        <v>138757.92</v>
      </c>
      <c r="Z142" s="115"/>
      <c r="AA142" s="115"/>
      <c r="AC142" s="124">
        <v>75.44184377497595</v>
      </c>
      <c r="AF142" s="85"/>
    </row>
    <row r="143" spans="2:29" ht="8.25" customHeight="1">
      <c r="B143" s="113"/>
      <c r="C143" s="113"/>
      <c r="D143" s="113"/>
      <c r="E143" s="113"/>
      <c r="F143" s="113"/>
      <c r="G143" s="113"/>
      <c r="H143" s="113"/>
      <c r="I143" s="113"/>
      <c r="K143" s="123"/>
      <c r="L143" s="123"/>
      <c r="M143" s="123"/>
      <c r="N143" s="123"/>
      <c r="O143" s="123"/>
      <c r="P143" s="123"/>
      <c r="Q143" s="123"/>
      <c r="S143" s="115"/>
      <c r="T143" s="115"/>
      <c r="U143" s="115"/>
      <c r="V143" s="115"/>
      <c r="Y143" s="115"/>
      <c r="Z143" s="115"/>
      <c r="AA143" s="115"/>
      <c r="AC143" s="124"/>
    </row>
    <row r="144" ht="2.25" customHeight="1"/>
    <row r="145" spans="4:32" ht="2.25" customHeight="1">
      <c r="D145" s="125" t="s">
        <v>116</v>
      </c>
      <c r="E145" s="125"/>
      <c r="F145" s="125"/>
      <c r="G145" s="125"/>
      <c r="H145" s="125"/>
      <c r="I145" s="125"/>
      <c r="K145" s="125" t="s">
        <v>115</v>
      </c>
      <c r="L145" s="125"/>
      <c r="M145" s="125"/>
      <c r="N145" s="125"/>
      <c r="O145" s="125"/>
      <c r="P145" s="125"/>
      <c r="Q145" s="125"/>
      <c r="S145" s="126">
        <v>183927</v>
      </c>
      <c r="T145" s="126"/>
      <c r="U145" s="126"/>
      <c r="V145" s="126"/>
      <c r="Y145" s="126">
        <v>138757.92</v>
      </c>
      <c r="Z145" s="126"/>
      <c r="AA145" s="126"/>
      <c r="AC145" s="127">
        <v>75.44184377497595</v>
      </c>
      <c r="AF145" s="85"/>
    </row>
    <row r="146" spans="4:29" ht="8.25" customHeight="1">
      <c r="D146" s="125"/>
      <c r="E146" s="125"/>
      <c r="F146" s="125"/>
      <c r="G146" s="125"/>
      <c r="H146" s="125"/>
      <c r="I146" s="125"/>
      <c r="K146" s="125"/>
      <c r="L146" s="125"/>
      <c r="M146" s="125"/>
      <c r="N146" s="125"/>
      <c r="O146" s="125"/>
      <c r="P146" s="125"/>
      <c r="Q146" s="125"/>
      <c r="S146" s="126"/>
      <c r="T146" s="126"/>
      <c r="U146" s="126"/>
      <c r="V146" s="126"/>
      <c r="Y146" s="126"/>
      <c r="Z146" s="126"/>
      <c r="AA146" s="126"/>
      <c r="AC146" s="127"/>
    </row>
    <row r="147" ht="2.25" customHeight="1"/>
    <row r="148" spans="2:32" ht="2.25" customHeight="1">
      <c r="B148" s="113" t="s">
        <v>211</v>
      </c>
      <c r="C148" s="113"/>
      <c r="D148" s="113"/>
      <c r="E148" s="113"/>
      <c r="F148" s="113"/>
      <c r="G148" s="113"/>
      <c r="H148" s="113"/>
      <c r="I148" s="113"/>
      <c r="K148" s="128" t="s">
        <v>212</v>
      </c>
      <c r="L148" s="128"/>
      <c r="M148" s="128"/>
      <c r="N148" s="128"/>
      <c r="O148" s="128"/>
      <c r="P148" s="128"/>
      <c r="Q148" s="128"/>
      <c r="S148" s="115">
        <v>103931</v>
      </c>
      <c r="T148" s="115"/>
      <c r="U148" s="115"/>
      <c r="V148" s="115"/>
      <c r="Y148" s="115">
        <v>93968.9</v>
      </c>
      <c r="Z148" s="115"/>
      <c r="AA148" s="115"/>
      <c r="AC148" s="124">
        <v>90.41469821323761</v>
      </c>
      <c r="AF148" s="85"/>
    </row>
    <row r="149" spans="2:29" ht="8.25" customHeight="1">
      <c r="B149" s="113"/>
      <c r="C149" s="113"/>
      <c r="D149" s="113"/>
      <c r="E149" s="113"/>
      <c r="F149" s="113"/>
      <c r="G149" s="113"/>
      <c r="H149" s="113"/>
      <c r="I149" s="113"/>
      <c r="K149" s="128"/>
      <c r="L149" s="128"/>
      <c r="M149" s="128"/>
      <c r="N149" s="128"/>
      <c r="O149" s="128"/>
      <c r="P149" s="128"/>
      <c r="Q149" s="128"/>
      <c r="S149" s="115"/>
      <c r="T149" s="115"/>
      <c r="U149" s="115"/>
      <c r="V149" s="115"/>
      <c r="Y149" s="115"/>
      <c r="Z149" s="115"/>
      <c r="AA149" s="115"/>
      <c r="AC149" s="124"/>
    </row>
    <row r="150" ht="2.25" customHeight="1"/>
    <row r="151" spans="2:32" ht="2.25" customHeight="1">
      <c r="B151" s="113" t="s">
        <v>213</v>
      </c>
      <c r="C151" s="113"/>
      <c r="D151" s="113"/>
      <c r="E151" s="113"/>
      <c r="F151" s="113"/>
      <c r="G151" s="113"/>
      <c r="H151" s="113"/>
      <c r="I151" s="113"/>
      <c r="K151" s="128" t="s">
        <v>214</v>
      </c>
      <c r="L151" s="128"/>
      <c r="M151" s="128"/>
      <c r="N151" s="128"/>
      <c r="O151" s="128"/>
      <c r="P151" s="128"/>
      <c r="Q151" s="128"/>
      <c r="S151" s="115">
        <v>22654</v>
      </c>
      <c r="T151" s="115"/>
      <c r="U151" s="115"/>
      <c r="V151" s="115"/>
      <c r="Y151" s="115">
        <v>22602.07</v>
      </c>
      <c r="Z151" s="115"/>
      <c r="AA151" s="115"/>
      <c r="AC151" s="124">
        <v>99.77076895912421</v>
      </c>
      <c r="AF151" s="85"/>
    </row>
    <row r="152" spans="2:29" ht="8.25" customHeight="1">
      <c r="B152" s="113"/>
      <c r="C152" s="113"/>
      <c r="D152" s="113"/>
      <c r="E152" s="113"/>
      <c r="F152" s="113"/>
      <c r="G152" s="113"/>
      <c r="H152" s="113"/>
      <c r="I152" s="113"/>
      <c r="K152" s="128"/>
      <c r="L152" s="128"/>
      <c r="M152" s="128"/>
      <c r="N152" s="128"/>
      <c r="O152" s="128"/>
      <c r="P152" s="128"/>
      <c r="Q152" s="128"/>
      <c r="S152" s="115"/>
      <c r="T152" s="115"/>
      <c r="U152" s="115"/>
      <c r="V152" s="115"/>
      <c r="Y152" s="115"/>
      <c r="Z152" s="115"/>
      <c r="AA152" s="115"/>
      <c r="AC152" s="124"/>
    </row>
    <row r="153" ht="2.25" customHeight="1"/>
    <row r="154" spans="4:32" ht="2.25" customHeight="1">
      <c r="D154" s="125" t="s">
        <v>116</v>
      </c>
      <c r="E154" s="125"/>
      <c r="F154" s="125"/>
      <c r="G154" s="125"/>
      <c r="H154" s="125"/>
      <c r="I154" s="125"/>
      <c r="K154" s="125" t="s">
        <v>115</v>
      </c>
      <c r="L154" s="125"/>
      <c r="M154" s="125"/>
      <c r="N154" s="125"/>
      <c r="O154" s="125"/>
      <c r="P154" s="125"/>
      <c r="Q154" s="125"/>
      <c r="S154" s="126">
        <v>22654</v>
      </c>
      <c r="T154" s="126"/>
      <c r="U154" s="126"/>
      <c r="V154" s="126"/>
      <c r="Y154" s="126">
        <v>22602.07</v>
      </c>
      <c r="Z154" s="126"/>
      <c r="AA154" s="126"/>
      <c r="AC154" s="127">
        <v>99.77076895912421</v>
      </c>
      <c r="AF154" s="85"/>
    </row>
    <row r="155" spans="4:29" ht="8.25" customHeight="1">
      <c r="D155" s="125"/>
      <c r="E155" s="125"/>
      <c r="F155" s="125"/>
      <c r="G155" s="125"/>
      <c r="H155" s="125"/>
      <c r="I155" s="125"/>
      <c r="K155" s="125"/>
      <c r="L155" s="125"/>
      <c r="M155" s="125"/>
      <c r="N155" s="125"/>
      <c r="O155" s="125"/>
      <c r="P155" s="125"/>
      <c r="Q155" s="125"/>
      <c r="S155" s="126"/>
      <c r="T155" s="126"/>
      <c r="U155" s="126"/>
      <c r="V155" s="126"/>
      <c r="Y155" s="126"/>
      <c r="Z155" s="126"/>
      <c r="AA155" s="126"/>
      <c r="AC155" s="127"/>
    </row>
    <row r="156" ht="2.25" customHeight="1"/>
    <row r="157" spans="6:32" ht="2.25" customHeight="1">
      <c r="F157" s="113" t="s">
        <v>183</v>
      </c>
      <c r="G157" s="113"/>
      <c r="H157" s="113"/>
      <c r="I157" s="113"/>
      <c r="K157" s="113" t="s">
        <v>184</v>
      </c>
      <c r="L157" s="113"/>
      <c r="M157" s="113"/>
      <c r="N157" s="113"/>
      <c r="O157" s="113"/>
      <c r="P157" s="113"/>
      <c r="Q157" s="113"/>
      <c r="S157" s="115">
        <v>22654</v>
      </c>
      <c r="T157" s="115"/>
      <c r="U157" s="115"/>
      <c r="V157" s="115"/>
      <c r="Y157" s="115">
        <v>22602.07</v>
      </c>
      <c r="Z157" s="115"/>
      <c r="AA157" s="115"/>
      <c r="AC157" s="124">
        <v>99.77076895912421</v>
      </c>
      <c r="AF157" s="85"/>
    </row>
    <row r="158" spans="6:29" ht="8.25" customHeight="1">
      <c r="F158" s="113"/>
      <c r="G158" s="113"/>
      <c r="H158" s="113"/>
      <c r="I158" s="113"/>
      <c r="K158" s="113"/>
      <c r="L158" s="113"/>
      <c r="M158" s="113"/>
      <c r="N158" s="113"/>
      <c r="O158" s="113"/>
      <c r="P158" s="113"/>
      <c r="Q158" s="113"/>
      <c r="S158" s="115"/>
      <c r="T158" s="115"/>
      <c r="U158" s="115"/>
      <c r="V158" s="115"/>
      <c r="Y158" s="115"/>
      <c r="Z158" s="115"/>
      <c r="AA158" s="115"/>
      <c r="AC158" s="124"/>
    </row>
    <row r="159" ht="2.25" customHeight="1"/>
    <row r="160" spans="7:32" ht="2.25" customHeight="1">
      <c r="G160" s="113" t="s">
        <v>185</v>
      </c>
      <c r="H160" s="113"/>
      <c r="I160" s="113"/>
      <c r="K160" s="113" t="s">
        <v>186</v>
      </c>
      <c r="L160" s="113"/>
      <c r="M160" s="113"/>
      <c r="N160" s="113"/>
      <c r="O160" s="113"/>
      <c r="P160" s="113"/>
      <c r="Q160" s="113"/>
      <c r="S160" s="115">
        <v>22654</v>
      </c>
      <c r="T160" s="115"/>
      <c r="U160" s="115"/>
      <c r="V160" s="115"/>
      <c r="Y160" s="115">
        <v>22602.07</v>
      </c>
      <c r="Z160" s="115"/>
      <c r="AA160" s="115"/>
      <c r="AC160" s="124">
        <v>99.77076895912421</v>
      </c>
      <c r="AF160" s="85"/>
    </row>
    <row r="161" spans="7:29" ht="8.25" customHeight="1">
      <c r="G161" s="113"/>
      <c r="H161" s="113"/>
      <c r="I161" s="113"/>
      <c r="K161" s="113"/>
      <c r="L161" s="113"/>
      <c r="M161" s="113"/>
      <c r="N161" s="113"/>
      <c r="O161" s="113"/>
      <c r="P161" s="113"/>
      <c r="Q161" s="113"/>
      <c r="S161" s="115"/>
      <c r="T161" s="115"/>
      <c r="U161" s="115"/>
      <c r="V161" s="115"/>
      <c r="Y161" s="115"/>
      <c r="Z161" s="115"/>
      <c r="AA161" s="115"/>
      <c r="AC161" s="124"/>
    </row>
    <row r="162" ht="2.25" customHeight="1"/>
    <row r="163" spans="8:32" ht="2.25" customHeight="1">
      <c r="H163" s="113" t="s">
        <v>187</v>
      </c>
      <c r="I163" s="113"/>
      <c r="J163" s="113"/>
      <c r="K163" s="113" t="s">
        <v>188</v>
      </c>
      <c r="L163" s="113"/>
      <c r="M163" s="113"/>
      <c r="N163" s="113"/>
      <c r="O163" s="113"/>
      <c r="P163" s="113"/>
      <c r="Q163" s="113"/>
      <c r="Y163" s="115">
        <v>22602.07</v>
      </c>
      <c r="Z163" s="115"/>
      <c r="AA163" s="115"/>
      <c r="AC163" s="124"/>
      <c r="AF163" s="85"/>
    </row>
    <row r="164" spans="8:29" ht="8.25" customHeight="1"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Y164" s="115"/>
      <c r="Z164" s="115"/>
      <c r="AA164" s="115"/>
      <c r="AC164" s="124"/>
    </row>
    <row r="165" ht="2.25" customHeight="1"/>
    <row r="166" spans="2:32" ht="2.25" customHeight="1">
      <c r="B166" s="113" t="s">
        <v>215</v>
      </c>
      <c r="C166" s="113"/>
      <c r="D166" s="113"/>
      <c r="E166" s="113"/>
      <c r="F166" s="113"/>
      <c r="G166" s="113"/>
      <c r="H166" s="113"/>
      <c r="I166" s="113"/>
      <c r="K166" s="128" t="s">
        <v>216</v>
      </c>
      <c r="L166" s="128"/>
      <c r="M166" s="128"/>
      <c r="N166" s="128"/>
      <c r="O166" s="128"/>
      <c r="P166" s="128"/>
      <c r="Q166" s="128"/>
      <c r="S166" s="115">
        <v>4700</v>
      </c>
      <c r="T166" s="115"/>
      <c r="U166" s="115"/>
      <c r="V166" s="115"/>
      <c r="Y166" s="115">
        <v>4669.15</v>
      </c>
      <c r="Z166" s="115"/>
      <c r="AA166" s="115"/>
      <c r="AC166" s="124">
        <v>99.34361702127659</v>
      </c>
      <c r="AF166" s="85"/>
    </row>
    <row r="167" spans="2:29" ht="8.25" customHeight="1">
      <c r="B167" s="113"/>
      <c r="C167" s="113"/>
      <c r="D167" s="113"/>
      <c r="E167" s="113"/>
      <c r="F167" s="113"/>
      <c r="G167" s="113"/>
      <c r="H167" s="113"/>
      <c r="I167" s="113"/>
      <c r="K167" s="128"/>
      <c r="L167" s="128"/>
      <c r="M167" s="128"/>
      <c r="N167" s="128"/>
      <c r="O167" s="128"/>
      <c r="P167" s="128"/>
      <c r="Q167" s="128"/>
      <c r="S167" s="115"/>
      <c r="T167" s="115"/>
      <c r="U167" s="115"/>
      <c r="V167" s="115"/>
      <c r="Y167" s="115"/>
      <c r="Z167" s="115"/>
      <c r="AA167" s="115"/>
      <c r="AC167" s="124"/>
    </row>
    <row r="168" ht="2.25" customHeight="1"/>
    <row r="169" spans="4:32" ht="2.25" customHeight="1">
      <c r="D169" s="125" t="s">
        <v>116</v>
      </c>
      <c r="E169" s="125"/>
      <c r="F169" s="125"/>
      <c r="G169" s="125"/>
      <c r="H169" s="125"/>
      <c r="I169" s="125"/>
      <c r="K169" s="125" t="s">
        <v>115</v>
      </c>
      <c r="L169" s="125"/>
      <c r="M169" s="125"/>
      <c r="N169" s="125"/>
      <c r="O169" s="125"/>
      <c r="P169" s="125"/>
      <c r="Q169" s="125"/>
      <c r="S169" s="126">
        <v>4700</v>
      </c>
      <c r="T169" s="126"/>
      <c r="U169" s="126"/>
      <c r="V169" s="126"/>
      <c r="Y169" s="126">
        <v>4669.15</v>
      </c>
      <c r="Z169" s="126"/>
      <c r="AA169" s="126"/>
      <c r="AC169" s="127">
        <v>99.34361702127659</v>
      </c>
      <c r="AF169" s="85"/>
    </row>
    <row r="170" spans="4:29" ht="8.25" customHeight="1">
      <c r="D170" s="125"/>
      <c r="E170" s="125"/>
      <c r="F170" s="125"/>
      <c r="G170" s="125"/>
      <c r="H170" s="125"/>
      <c r="I170" s="125"/>
      <c r="K170" s="125"/>
      <c r="L170" s="125"/>
      <c r="M170" s="125"/>
      <c r="N170" s="125"/>
      <c r="O170" s="125"/>
      <c r="P170" s="125"/>
      <c r="Q170" s="125"/>
      <c r="S170" s="126"/>
      <c r="T170" s="126"/>
      <c r="U170" s="126"/>
      <c r="V170" s="126"/>
      <c r="Y170" s="126"/>
      <c r="Z170" s="126"/>
      <c r="AA170" s="126"/>
      <c r="AC170" s="127"/>
    </row>
    <row r="171" ht="2.25" customHeight="1"/>
    <row r="172" spans="6:32" ht="2.25" customHeight="1">
      <c r="F172" s="113" t="s">
        <v>183</v>
      </c>
      <c r="G172" s="113"/>
      <c r="H172" s="113"/>
      <c r="I172" s="113"/>
      <c r="K172" s="113" t="s">
        <v>184</v>
      </c>
      <c r="L172" s="113"/>
      <c r="M172" s="113"/>
      <c r="N172" s="113"/>
      <c r="O172" s="113"/>
      <c r="P172" s="113"/>
      <c r="Q172" s="113"/>
      <c r="S172" s="115">
        <v>4700</v>
      </c>
      <c r="T172" s="115"/>
      <c r="U172" s="115"/>
      <c r="V172" s="115"/>
      <c r="Y172" s="115">
        <v>4669.15</v>
      </c>
      <c r="Z172" s="115"/>
      <c r="AA172" s="115"/>
      <c r="AC172" s="124">
        <v>99.34361702127659</v>
      </c>
      <c r="AF172" s="85"/>
    </row>
    <row r="173" spans="6:29" ht="8.25" customHeight="1">
      <c r="F173" s="113"/>
      <c r="G173" s="113"/>
      <c r="H173" s="113"/>
      <c r="I173" s="113"/>
      <c r="K173" s="113"/>
      <c r="L173" s="113"/>
      <c r="M173" s="113"/>
      <c r="N173" s="113"/>
      <c r="O173" s="113"/>
      <c r="P173" s="113"/>
      <c r="Q173" s="113"/>
      <c r="S173" s="115"/>
      <c r="T173" s="115"/>
      <c r="U173" s="115"/>
      <c r="V173" s="115"/>
      <c r="Y173" s="115"/>
      <c r="Z173" s="115"/>
      <c r="AA173" s="115"/>
      <c r="AC173" s="124"/>
    </row>
    <row r="174" ht="2.25" customHeight="1"/>
    <row r="175" spans="7:32" ht="2.25" customHeight="1">
      <c r="G175" s="113" t="s">
        <v>185</v>
      </c>
      <c r="H175" s="113"/>
      <c r="I175" s="113"/>
      <c r="K175" s="113" t="s">
        <v>186</v>
      </c>
      <c r="L175" s="113"/>
      <c r="M175" s="113"/>
      <c r="N175" s="113"/>
      <c r="O175" s="113"/>
      <c r="P175" s="113"/>
      <c r="Q175" s="113"/>
      <c r="S175" s="115">
        <v>4700</v>
      </c>
      <c r="T175" s="115"/>
      <c r="U175" s="115"/>
      <c r="V175" s="115"/>
      <c r="Y175" s="115">
        <v>4669.15</v>
      </c>
      <c r="Z175" s="115"/>
      <c r="AA175" s="115"/>
      <c r="AC175" s="124">
        <v>99.34361702127659</v>
      </c>
      <c r="AF175" s="85"/>
    </row>
    <row r="176" spans="7:29" ht="8.25" customHeight="1">
      <c r="G176" s="113"/>
      <c r="H176" s="113"/>
      <c r="I176" s="113"/>
      <c r="K176" s="113"/>
      <c r="L176" s="113"/>
      <c r="M176" s="113"/>
      <c r="N176" s="113"/>
      <c r="O176" s="113"/>
      <c r="P176" s="113"/>
      <c r="Q176" s="113"/>
      <c r="S176" s="115"/>
      <c r="T176" s="115"/>
      <c r="U176" s="115"/>
      <c r="V176" s="115"/>
      <c r="Y176" s="115"/>
      <c r="Z176" s="115"/>
      <c r="AA176" s="115"/>
      <c r="AC176" s="124"/>
    </row>
    <row r="177" ht="2.25" customHeight="1"/>
    <row r="178" spans="8:32" ht="2.25" customHeight="1">
      <c r="H178" s="113" t="s">
        <v>187</v>
      </c>
      <c r="I178" s="113"/>
      <c r="J178" s="113"/>
      <c r="K178" s="113" t="s">
        <v>188</v>
      </c>
      <c r="L178" s="113"/>
      <c r="M178" s="113"/>
      <c r="N178" s="113"/>
      <c r="O178" s="113"/>
      <c r="P178" s="113"/>
      <c r="Q178" s="113"/>
      <c r="Y178" s="115">
        <v>4669.15</v>
      </c>
      <c r="Z178" s="115"/>
      <c r="AA178" s="115"/>
      <c r="AC178" s="124"/>
      <c r="AF178" s="85"/>
    </row>
    <row r="179" spans="8:29" ht="8.25" customHeight="1"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Y179" s="115"/>
      <c r="Z179" s="115"/>
      <c r="AA179" s="115"/>
      <c r="AC179" s="124"/>
    </row>
    <row r="180" ht="2.25" customHeight="1"/>
    <row r="181" spans="2:32" ht="2.25" customHeight="1">
      <c r="B181" s="113" t="s">
        <v>217</v>
      </c>
      <c r="C181" s="113"/>
      <c r="D181" s="113"/>
      <c r="E181" s="113"/>
      <c r="F181" s="113"/>
      <c r="G181" s="113"/>
      <c r="H181" s="113"/>
      <c r="I181" s="113"/>
      <c r="K181" s="128" t="s">
        <v>218</v>
      </c>
      <c r="L181" s="128"/>
      <c r="M181" s="128"/>
      <c r="N181" s="128"/>
      <c r="O181" s="128"/>
      <c r="P181" s="128"/>
      <c r="Q181" s="128"/>
      <c r="S181" s="115">
        <v>663</v>
      </c>
      <c r="T181" s="115"/>
      <c r="U181" s="115"/>
      <c r="V181" s="115"/>
      <c r="Y181" s="115">
        <v>278.73</v>
      </c>
      <c r="Z181" s="115"/>
      <c r="AA181" s="115"/>
      <c r="AC181" s="124">
        <v>42.040723981900456</v>
      </c>
      <c r="AF181" s="85"/>
    </row>
    <row r="182" spans="2:29" ht="8.25" customHeight="1">
      <c r="B182" s="113"/>
      <c r="C182" s="113"/>
      <c r="D182" s="113"/>
      <c r="E182" s="113"/>
      <c r="F182" s="113"/>
      <c r="G182" s="113"/>
      <c r="H182" s="113"/>
      <c r="I182" s="113"/>
      <c r="K182" s="128"/>
      <c r="L182" s="128"/>
      <c r="M182" s="128"/>
      <c r="N182" s="128"/>
      <c r="O182" s="128"/>
      <c r="P182" s="128"/>
      <c r="Q182" s="128"/>
      <c r="S182" s="115"/>
      <c r="T182" s="115"/>
      <c r="U182" s="115"/>
      <c r="V182" s="115"/>
      <c r="Y182" s="115"/>
      <c r="Z182" s="115"/>
      <c r="AA182" s="115"/>
      <c r="AC182" s="124"/>
    </row>
    <row r="183" ht="2.25" customHeight="1"/>
    <row r="184" spans="4:32" ht="2.25" customHeight="1">
      <c r="D184" s="125" t="s">
        <v>116</v>
      </c>
      <c r="E184" s="125"/>
      <c r="F184" s="125"/>
      <c r="G184" s="125"/>
      <c r="H184" s="125"/>
      <c r="I184" s="125"/>
      <c r="K184" s="125" t="s">
        <v>115</v>
      </c>
      <c r="L184" s="125"/>
      <c r="M184" s="125"/>
      <c r="N184" s="125"/>
      <c r="O184" s="125"/>
      <c r="P184" s="125"/>
      <c r="Q184" s="125"/>
      <c r="S184" s="126">
        <v>663</v>
      </c>
      <c r="T184" s="126"/>
      <c r="U184" s="126"/>
      <c r="V184" s="126"/>
      <c r="Y184" s="126">
        <v>278.73</v>
      </c>
      <c r="Z184" s="126"/>
      <c r="AA184" s="126"/>
      <c r="AC184" s="127">
        <v>42.040723981900456</v>
      </c>
      <c r="AF184" s="85"/>
    </row>
    <row r="185" spans="4:29" ht="8.25" customHeight="1">
      <c r="D185" s="125"/>
      <c r="E185" s="125"/>
      <c r="F185" s="125"/>
      <c r="G185" s="125"/>
      <c r="H185" s="125"/>
      <c r="I185" s="125"/>
      <c r="K185" s="125"/>
      <c r="L185" s="125"/>
      <c r="M185" s="125"/>
      <c r="N185" s="125"/>
      <c r="O185" s="125"/>
      <c r="P185" s="125"/>
      <c r="Q185" s="125"/>
      <c r="S185" s="126"/>
      <c r="T185" s="126"/>
      <c r="U185" s="126"/>
      <c r="V185" s="126"/>
      <c r="Y185" s="126"/>
      <c r="Z185" s="126"/>
      <c r="AA185" s="126"/>
      <c r="AC185" s="127"/>
    </row>
    <row r="186" ht="2.25" customHeight="1"/>
    <row r="187" spans="6:32" ht="2.25" customHeight="1">
      <c r="F187" s="113" t="s">
        <v>183</v>
      </c>
      <c r="G187" s="113"/>
      <c r="H187" s="113"/>
      <c r="I187" s="113"/>
      <c r="K187" s="113" t="s">
        <v>184</v>
      </c>
      <c r="L187" s="113"/>
      <c r="M187" s="113"/>
      <c r="N187" s="113"/>
      <c r="O187" s="113"/>
      <c r="P187" s="113"/>
      <c r="Q187" s="113"/>
      <c r="S187" s="115">
        <v>663</v>
      </c>
      <c r="T187" s="115"/>
      <c r="U187" s="115"/>
      <c r="V187" s="115"/>
      <c r="Y187" s="115">
        <v>278.73</v>
      </c>
      <c r="Z187" s="115"/>
      <c r="AA187" s="115"/>
      <c r="AC187" s="124">
        <v>42.040723981900456</v>
      </c>
      <c r="AF187" s="85"/>
    </row>
    <row r="188" spans="6:29" ht="8.25" customHeight="1">
      <c r="F188" s="113"/>
      <c r="G188" s="113"/>
      <c r="H188" s="113"/>
      <c r="I188" s="113"/>
      <c r="K188" s="113"/>
      <c r="L188" s="113"/>
      <c r="M188" s="113"/>
      <c r="N188" s="113"/>
      <c r="O188" s="113"/>
      <c r="P188" s="113"/>
      <c r="Q188" s="113"/>
      <c r="S188" s="115"/>
      <c r="T188" s="115"/>
      <c r="U188" s="115"/>
      <c r="V188" s="115"/>
      <c r="Y188" s="115"/>
      <c r="Z188" s="115"/>
      <c r="AA188" s="115"/>
      <c r="AC188" s="124"/>
    </row>
    <row r="189" ht="2.25" customHeight="1"/>
    <row r="190" spans="7:32" ht="2.25" customHeight="1">
      <c r="G190" s="113" t="s">
        <v>185</v>
      </c>
      <c r="H190" s="113"/>
      <c r="I190" s="113"/>
      <c r="K190" s="113" t="s">
        <v>186</v>
      </c>
      <c r="L190" s="113"/>
      <c r="M190" s="113"/>
      <c r="N190" s="113"/>
      <c r="O190" s="113"/>
      <c r="P190" s="113"/>
      <c r="Q190" s="113"/>
      <c r="S190" s="115">
        <v>663</v>
      </c>
      <c r="T190" s="115"/>
      <c r="U190" s="115"/>
      <c r="V190" s="115"/>
      <c r="Y190" s="115">
        <v>278.73</v>
      </c>
      <c r="Z190" s="115"/>
      <c r="AA190" s="115"/>
      <c r="AC190" s="124">
        <v>42.040723981900456</v>
      </c>
      <c r="AF190" s="85"/>
    </row>
    <row r="191" spans="7:29" ht="8.25" customHeight="1">
      <c r="G191" s="113"/>
      <c r="H191" s="113"/>
      <c r="I191" s="113"/>
      <c r="K191" s="113"/>
      <c r="L191" s="113"/>
      <c r="M191" s="113"/>
      <c r="N191" s="113"/>
      <c r="O191" s="113"/>
      <c r="P191" s="113"/>
      <c r="Q191" s="113"/>
      <c r="S191" s="115"/>
      <c r="T191" s="115"/>
      <c r="U191" s="115"/>
      <c r="V191" s="115"/>
      <c r="Y191" s="115"/>
      <c r="Z191" s="115"/>
      <c r="AA191" s="115"/>
      <c r="AC191" s="124"/>
    </row>
    <row r="192" ht="2.25" customHeight="1"/>
    <row r="193" spans="8:32" ht="2.25" customHeight="1">
      <c r="H193" s="113" t="s">
        <v>203</v>
      </c>
      <c r="I193" s="113"/>
      <c r="J193" s="113"/>
      <c r="K193" s="113" t="s">
        <v>204</v>
      </c>
      <c r="L193" s="113"/>
      <c r="M193" s="113"/>
      <c r="N193" s="113"/>
      <c r="O193" s="113"/>
      <c r="P193" s="113"/>
      <c r="Q193" s="113"/>
      <c r="Y193" s="115">
        <v>278.73</v>
      </c>
      <c r="Z193" s="115"/>
      <c r="AA193" s="115"/>
      <c r="AC193" s="124"/>
      <c r="AF193" s="85"/>
    </row>
    <row r="194" spans="8:29" ht="8.25" customHeight="1"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Y194" s="115"/>
      <c r="Z194" s="115"/>
      <c r="AA194" s="115"/>
      <c r="AC194" s="124"/>
    </row>
    <row r="195" ht="2.25" customHeight="1"/>
    <row r="196" spans="2:32" ht="2.25" customHeight="1">
      <c r="B196" s="113" t="s">
        <v>219</v>
      </c>
      <c r="C196" s="113"/>
      <c r="D196" s="113"/>
      <c r="E196" s="113"/>
      <c r="F196" s="113"/>
      <c r="G196" s="113"/>
      <c r="H196" s="113"/>
      <c r="I196" s="113"/>
      <c r="K196" s="128" t="s">
        <v>220</v>
      </c>
      <c r="L196" s="128"/>
      <c r="M196" s="128"/>
      <c r="N196" s="128"/>
      <c r="O196" s="128"/>
      <c r="P196" s="128"/>
      <c r="Q196" s="128"/>
      <c r="S196" s="115">
        <v>38199</v>
      </c>
      <c r="T196" s="115"/>
      <c r="U196" s="115"/>
      <c r="V196" s="115"/>
      <c r="Y196" s="115">
        <v>36050.18</v>
      </c>
      <c r="Z196" s="115"/>
      <c r="AA196" s="115"/>
      <c r="AC196" s="124">
        <v>94.37466949396581</v>
      </c>
      <c r="AF196" s="85"/>
    </row>
    <row r="197" spans="2:29" ht="8.25" customHeight="1">
      <c r="B197" s="113"/>
      <c r="C197" s="113"/>
      <c r="D197" s="113"/>
      <c r="E197" s="113"/>
      <c r="F197" s="113"/>
      <c r="G197" s="113"/>
      <c r="H197" s="113"/>
      <c r="I197" s="113"/>
      <c r="K197" s="128"/>
      <c r="L197" s="128"/>
      <c r="M197" s="128"/>
      <c r="N197" s="128"/>
      <c r="O197" s="128"/>
      <c r="P197" s="128"/>
      <c r="Q197" s="128"/>
      <c r="S197" s="115"/>
      <c r="T197" s="115"/>
      <c r="U197" s="115"/>
      <c r="V197" s="115"/>
      <c r="Y197" s="115"/>
      <c r="Z197" s="115"/>
      <c r="AA197" s="115"/>
      <c r="AC197" s="124"/>
    </row>
    <row r="198" ht="2.25" customHeight="1"/>
    <row r="199" spans="4:32" ht="2.25" customHeight="1">
      <c r="D199" s="125" t="s">
        <v>116</v>
      </c>
      <c r="E199" s="125"/>
      <c r="F199" s="125"/>
      <c r="G199" s="125"/>
      <c r="H199" s="125"/>
      <c r="I199" s="125"/>
      <c r="K199" s="125" t="s">
        <v>115</v>
      </c>
      <c r="L199" s="125"/>
      <c r="M199" s="125"/>
      <c r="N199" s="125"/>
      <c r="O199" s="125"/>
      <c r="P199" s="125"/>
      <c r="Q199" s="125"/>
      <c r="S199" s="126">
        <v>38199</v>
      </c>
      <c r="T199" s="126"/>
      <c r="U199" s="126"/>
      <c r="V199" s="126"/>
      <c r="Y199" s="126">
        <v>36050.18</v>
      </c>
      <c r="Z199" s="126"/>
      <c r="AA199" s="126"/>
      <c r="AC199" s="127">
        <v>94.37466949396581</v>
      </c>
      <c r="AF199" s="85"/>
    </row>
    <row r="200" spans="4:29" ht="8.25" customHeight="1">
      <c r="D200" s="125"/>
      <c r="E200" s="125"/>
      <c r="F200" s="125"/>
      <c r="G200" s="125"/>
      <c r="H200" s="125"/>
      <c r="I200" s="125"/>
      <c r="K200" s="125"/>
      <c r="L200" s="125"/>
      <c r="M200" s="125"/>
      <c r="N200" s="125"/>
      <c r="O200" s="125"/>
      <c r="P200" s="125"/>
      <c r="Q200" s="125"/>
      <c r="S200" s="126"/>
      <c r="T200" s="126"/>
      <c r="U200" s="126"/>
      <c r="V200" s="126"/>
      <c r="Y200" s="126"/>
      <c r="Z200" s="126"/>
      <c r="AA200" s="126"/>
      <c r="AC200" s="127"/>
    </row>
    <row r="201" ht="2.25" customHeight="1"/>
    <row r="202" spans="6:32" ht="2.25" customHeight="1">
      <c r="F202" s="113" t="s">
        <v>183</v>
      </c>
      <c r="G202" s="113"/>
      <c r="H202" s="113"/>
      <c r="I202" s="113"/>
      <c r="K202" s="113" t="s">
        <v>184</v>
      </c>
      <c r="L202" s="113"/>
      <c r="M202" s="113"/>
      <c r="N202" s="113"/>
      <c r="O202" s="113"/>
      <c r="P202" s="113"/>
      <c r="Q202" s="113"/>
      <c r="S202" s="115">
        <v>38199</v>
      </c>
      <c r="T202" s="115"/>
      <c r="U202" s="115"/>
      <c r="V202" s="115"/>
      <c r="Y202" s="115">
        <v>36050.18</v>
      </c>
      <c r="Z202" s="115"/>
      <c r="AA202" s="115"/>
      <c r="AC202" s="124">
        <v>94.37466949396581</v>
      </c>
      <c r="AF202" s="85"/>
    </row>
    <row r="203" spans="6:29" ht="8.25" customHeight="1">
      <c r="F203" s="113"/>
      <c r="G203" s="113"/>
      <c r="H203" s="113"/>
      <c r="I203" s="113"/>
      <c r="K203" s="113"/>
      <c r="L203" s="113"/>
      <c r="M203" s="113"/>
      <c r="N203" s="113"/>
      <c r="O203" s="113"/>
      <c r="P203" s="113"/>
      <c r="Q203" s="113"/>
      <c r="S203" s="115"/>
      <c r="T203" s="115"/>
      <c r="U203" s="115"/>
      <c r="V203" s="115"/>
      <c r="Y203" s="115"/>
      <c r="Z203" s="115"/>
      <c r="AA203" s="115"/>
      <c r="AC203" s="124"/>
    </row>
    <row r="204" ht="2.25" customHeight="1"/>
    <row r="205" spans="7:32" ht="2.25" customHeight="1">
      <c r="G205" s="113" t="s">
        <v>221</v>
      </c>
      <c r="H205" s="113"/>
      <c r="I205" s="113"/>
      <c r="K205" s="113" t="s">
        <v>222</v>
      </c>
      <c r="L205" s="113"/>
      <c r="M205" s="113"/>
      <c r="N205" s="113"/>
      <c r="O205" s="113"/>
      <c r="P205" s="113"/>
      <c r="Q205" s="113"/>
      <c r="S205" s="115">
        <v>38199</v>
      </c>
      <c r="T205" s="115"/>
      <c r="U205" s="115"/>
      <c r="V205" s="115"/>
      <c r="Y205" s="115">
        <v>36050.18</v>
      </c>
      <c r="Z205" s="115"/>
      <c r="AA205" s="115"/>
      <c r="AC205" s="124">
        <v>94.37466949396581</v>
      </c>
      <c r="AF205" s="85"/>
    </row>
    <row r="206" spans="7:29" ht="8.25" customHeight="1">
      <c r="G206" s="113"/>
      <c r="H206" s="113"/>
      <c r="I206" s="113"/>
      <c r="K206" s="113"/>
      <c r="L206" s="113"/>
      <c r="M206" s="113"/>
      <c r="N206" s="113"/>
      <c r="O206" s="113"/>
      <c r="P206" s="113"/>
      <c r="Q206" s="113"/>
      <c r="S206" s="115"/>
      <c r="T206" s="115"/>
      <c r="U206" s="115"/>
      <c r="V206" s="115"/>
      <c r="Y206" s="115"/>
      <c r="Z206" s="115"/>
      <c r="AA206" s="115"/>
      <c r="AC206" s="124"/>
    </row>
    <row r="207" ht="2.25" customHeight="1"/>
    <row r="208" spans="8:32" ht="2.25" customHeight="1">
      <c r="H208" s="113" t="s">
        <v>223</v>
      </c>
      <c r="I208" s="113"/>
      <c r="J208" s="113"/>
      <c r="K208" s="113" t="s">
        <v>224</v>
      </c>
      <c r="L208" s="113"/>
      <c r="M208" s="113"/>
      <c r="N208" s="113"/>
      <c r="O208" s="113"/>
      <c r="P208" s="113"/>
      <c r="Q208" s="113"/>
      <c r="Y208" s="115">
        <v>30946.74</v>
      </c>
      <c r="Z208" s="115"/>
      <c r="AA208" s="115"/>
      <c r="AC208" s="124"/>
      <c r="AF208" s="85"/>
    </row>
    <row r="209" spans="8:29" ht="8.25" customHeight="1"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Y209" s="115"/>
      <c r="Z209" s="115"/>
      <c r="AA209" s="115"/>
      <c r="AC209" s="124"/>
    </row>
    <row r="210" ht="2.25" customHeight="1"/>
    <row r="211" spans="8:32" ht="2.25" customHeight="1">
      <c r="H211" s="113" t="s">
        <v>225</v>
      </c>
      <c r="I211" s="113"/>
      <c r="J211" s="113"/>
      <c r="K211" s="113" t="s">
        <v>226</v>
      </c>
      <c r="L211" s="113"/>
      <c r="M211" s="113"/>
      <c r="N211" s="113"/>
      <c r="O211" s="113"/>
      <c r="P211" s="113"/>
      <c r="Q211" s="113"/>
      <c r="Y211" s="115">
        <v>5103.44</v>
      </c>
      <c r="Z211" s="115"/>
      <c r="AA211" s="115"/>
      <c r="AC211" s="124"/>
      <c r="AF211" s="85"/>
    </row>
    <row r="212" spans="8:29" ht="8.25" customHeight="1"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Y212" s="115"/>
      <c r="Z212" s="115"/>
      <c r="AA212" s="115"/>
      <c r="AC212" s="124"/>
    </row>
    <row r="213" ht="2.25" customHeight="1"/>
    <row r="214" spans="2:32" ht="2.25" customHeight="1">
      <c r="B214" s="113" t="s">
        <v>227</v>
      </c>
      <c r="C214" s="113"/>
      <c r="D214" s="113"/>
      <c r="E214" s="113"/>
      <c r="F214" s="113"/>
      <c r="G214" s="113"/>
      <c r="H214" s="113"/>
      <c r="I214" s="113"/>
      <c r="K214" s="128" t="s">
        <v>228</v>
      </c>
      <c r="L214" s="128"/>
      <c r="M214" s="128"/>
      <c r="N214" s="128"/>
      <c r="O214" s="128"/>
      <c r="P214" s="128"/>
      <c r="Q214" s="128"/>
      <c r="S214" s="115">
        <v>37715</v>
      </c>
      <c r="T214" s="115"/>
      <c r="U214" s="115"/>
      <c r="V214" s="115"/>
      <c r="Y214" s="115">
        <v>30318.77</v>
      </c>
      <c r="Z214" s="115"/>
      <c r="AA214" s="115"/>
      <c r="AC214" s="124">
        <v>80.3891555084184</v>
      </c>
      <c r="AF214" s="85"/>
    </row>
    <row r="215" spans="2:29" ht="8.25" customHeight="1">
      <c r="B215" s="113"/>
      <c r="C215" s="113"/>
      <c r="D215" s="113"/>
      <c r="E215" s="113"/>
      <c r="F215" s="113"/>
      <c r="G215" s="113"/>
      <c r="H215" s="113"/>
      <c r="I215" s="113"/>
      <c r="K215" s="128"/>
      <c r="L215" s="128"/>
      <c r="M215" s="128"/>
      <c r="N215" s="128"/>
      <c r="O215" s="128"/>
      <c r="P215" s="128"/>
      <c r="Q215" s="128"/>
      <c r="S215" s="115"/>
      <c r="T215" s="115"/>
      <c r="U215" s="115"/>
      <c r="V215" s="115"/>
      <c r="Y215" s="115"/>
      <c r="Z215" s="115"/>
      <c r="AA215" s="115"/>
      <c r="AC215" s="124"/>
    </row>
    <row r="216" ht="2.25" customHeight="1"/>
    <row r="217" spans="4:32" ht="2.25" customHeight="1">
      <c r="D217" s="125" t="s">
        <v>116</v>
      </c>
      <c r="E217" s="125"/>
      <c r="F217" s="125"/>
      <c r="G217" s="125"/>
      <c r="H217" s="125"/>
      <c r="I217" s="125"/>
      <c r="K217" s="125" t="s">
        <v>115</v>
      </c>
      <c r="L217" s="125"/>
      <c r="M217" s="125"/>
      <c r="N217" s="125"/>
      <c r="O217" s="125"/>
      <c r="P217" s="125"/>
      <c r="Q217" s="125"/>
      <c r="S217" s="126">
        <v>37715</v>
      </c>
      <c r="T217" s="126"/>
      <c r="U217" s="126"/>
      <c r="V217" s="126"/>
      <c r="Y217" s="126">
        <v>30318.77</v>
      </c>
      <c r="Z217" s="126"/>
      <c r="AA217" s="126"/>
      <c r="AC217" s="127">
        <v>80.3891555084184</v>
      </c>
      <c r="AF217" s="85"/>
    </row>
    <row r="218" spans="4:29" ht="8.25" customHeight="1">
      <c r="D218" s="125"/>
      <c r="E218" s="125"/>
      <c r="F218" s="125"/>
      <c r="G218" s="125"/>
      <c r="H218" s="125"/>
      <c r="I218" s="125"/>
      <c r="K218" s="125"/>
      <c r="L218" s="125"/>
      <c r="M218" s="125"/>
      <c r="N218" s="125"/>
      <c r="O218" s="125"/>
      <c r="P218" s="125"/>
      <c r="Q218" s="125"/>
      <c r="S218" s="126"/>
      <c r="T218" s="126"/>
      <c r="U218" s="126"/>
      <c r="V218" s="126"/>
      <c r="Y218" s="126"/>
      <c r="Z218" s="126"/>
      <c r="AA218" s="126"/>
      <c r="AC218" s="127"/>
    </row>
    <row r="219" ht="2.25" customHeight="1"/>
    <row r="220" spans="6:32" ht="2.25" customHeight="1">
      <c r="F220" s="113" t="s">
        <v>183</v>
      </c>
      <c r="G220" s="113"/>
      <c r="H220" s="113"/>
      <c r="I220" s="113"/>
      <c r="K220" s="113" t="s">
        <v>184</v>
      </c>
      <c r="L220" s="113"/>
      <c r="M220" s="113"/>
      <c r="N220" s="113"/>
      <c r="O220" s="113"/>
      <c r="P220" s="113"/>
      <c r="Q220" s="113"/>
      <c r="S220" s="115">
        <v>37715</v>
      </c>
      <c r="T220" s="115"/>
      <c r="U220" s="115"/>
      <c r="V220" s="115"/>
      <c r="Y220" s="115">
        <v>30318.77</v>
      </c>
      <c r="Z220" s="115"/>
      <c r="AA220" s="115"/>
      <c r="AC220" s="124">
        <v>80.3891555084184</v>
      </c>
      <c r="AF220" s="85"/>
    </row>
    <row r="221" spans="6:29" ht="8.25" customHeight="1">
      <c r="F221" s="113"/>
      <c r="G221" s="113"/>
      <c r="H221" s="113"/>
      <c r="I221" s="113"/>
      <c r="K221" s="113"/>
      <c r="L221" s="113"/>
      <c r="M221" s="113"/>
      <c r="N221" s="113"/>
      <c r="O221" s="113"/>
      <c r="P221" s="113"/>
      <c r="Q221" s="113"/>
      <c r="S221" s="115"/>
      <c r="T221" s="115"/>
      <c r="U221" s="115"/>
      <c r="V221" s="115"/>
      <c r="Y221" s="115"/>
      <c r="Z221" s="115"/>
      <c r="AA221" s="115"/>
      <c r="AC221" s="124"/>
    </row>
    <row r="222" ht="2.25" customHeight="1"/>
    <row r="223" spans="7:32" ht="2.25" customHeight="1">
      <c r="G223" s="113" t="s">
        <v>185</v>
      </c>
      <c r="H223" s="113"/>
      <c r="I223" s="113"/>
      <c r="K223" s="113" t="s">
        <v>186</v>
      </c>
      <c r="L223" s="113"/>
      <c r="M223" s="113"/>
      <c r="N223" s="113"/>
      <c r="O223" s="113"/>
      <c r="P223" s="113"/>
      <c r="Q223" s="113"/>
      <c r="S223" s="115">
        <v>37715</v>
      </c>
      <c r="T223" s="115"/>
      <c r="U223" s="115"/>
      <c r="V223" s="115"/>
      <c r="Y223" s="115">
        <v>30318.77</v>
      </c>
      <c r="Z223" s="115"/>
      <c r="AA223" s="115"/>
      <c r="AC223" s="124">
        <v>80.3891555084184</v>
      </c>
      <c r="AF223" s="85"/>
    </row>
    <row r="224" spans="7:29" ht="8.25" customHeight="1">
      <c r="G224" s="113"/>
      <c r="H224" s="113"/>
      <c r="I224" s="113"/>
      <c r="K224" s="113"/>
      <c r="L224" s="113"/>
      <c r="M224" s="113"/>
      <c r="N224" s="113"/>
      <c r="O224" s="113"/>
      <c r="P224" s="113"/>
      <c r="Q224" s="113"/>
      <c r="S224" s="115"/>
      <c r="T224" s="115"/>
      <c r="U224" s="115"/>
      <c r="V224" s="115"/>
      <c r="Y224" s="115"/>
      <c r="Z224" s="115"/>
      <c r="AA224" s="115"/>
      <c r="AC224" s="124"/>
    </row>
    <row r="225" ht="2.25" customHeight="1"/>
    <row r="226" spans="8:32" ht="2.25" customHeight="1">
      <c r="H226" s="113" t="s">
        <v>229</v>
      </c>
      <c r="I226" s="113"/>
      <c r="J226" s="113"/>
      <c r="K226" s="113" t="s">
        <v>230</v>
      </c>
      <c r="L226" s="113"/>
      <c r="M226" s="113"/>
      <c r="N226" s="113"/>
      <c r="O226" s="113"/>
      <c r="P226" s="113"/>
      <c r="Q226" s="113"/>
      <c r="Y226" s="115">
        <v>2632.26</v>
      </c>
      <c r="Z226" s="115"/>
      <c r="AA226" s="115"/>
      <c r="AC226" s="124"/>
      <c r="AF226" s="85"/>
    </row>
    <row r="227" spans="8:29" ht="8.25" customHeight="1"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Y227" s="115"/>
      <c r="Z227" s="115"/>
      <c r="AA227" s="115"/>
      <c r="AC227" s="124"/>
    </row>
    <row r="228" ht="2.25" customHeight="1"/>
    <row r="229" spans="8:32" ht="2.25" customHeight="1">
      <c r="H229" s="113" t="s">
        <v>231</v>
      </c>
      <c r="I229" s="113"/>
      <c r="J229" s="113"/>
      <c r="K229" s="113" t="s">
        <v>232</v>
      </c>
      <c r="L229" s="113"/>
      <c r="M229" s="113"/>
      <c r="N229" s="113"/>
      <c r="O229" s="113"/>
      <c r="P229" s="113"/>
      <c r="Q229" s="113"/>
      <c r="Y229" s="115">
        <v>2919.42</v>
      </c>
      <c r="Z229" s="115"/>
      <c r="AA229" s="115"/>
      <c r="AC229" s="124"/>
      <c r="AF229" s="85"/>
    </row>
    <row r="230" spans="8:29" ht="8.25" customHeight="1"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Y230" s="115"/>
      <c r="Z230" s="115"/>
      <c r="AA230" s="115"/>
      <c r="AC230" s="124"/>
    </row>
    <row r="231" ht="2.25" customHeight="1"/>
    <row r="232" spans="8:32" ht="2.25" customHeight="1">
      <c r="H232" s="113" t="s">
        <v>187</v>
      </c>
      <c r="I232" s="113"/>
      <c r="J232" s="113"/>
      <c r="K232" s="113" t="s">
        <v>188</v>
      </c>
      <c r="L232" s="113"/>
      <c r="M232" s="113"/>
      <c r="N232" s="113"/>
      <c r="O232" s="113"/>
      <c r="P232" s="113"/>
      <c r="Q232" s="113"/>
      <c r="Y232" s="115">
        <v>430</v>
      </c>
      <c r="Z232" s="115"/>
      <c r="AA232" s="115"/>
      <c r="AC232" s="124"/>
      <c r="AF232" s="85"/>
    </row>
    <row r="233" spans="8:29" ht="8.25" customHeight="1"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Y233" s="115"/>
      <c r="Z233" s="115"/>
      <c r="AA233" s="115"/>
      <c r="AC233" s="124"/>
    </row>
    <row r="234" ht="2.25" customHeight="1"/>
    <row r="235" spans="8:32" ht="2.25" customHeight="1">
      <c r="H235" s="113" t="s">
        <v>189</v>
      </c>
      <c r="I235" s="113"/>
      <c r="J235" s="113"/>
      <c r="K235" s="113" t="s">
        <v>190</v>
      </c>
      <c r="L235" s="113"/>
      <c r="M235" s="113"/>
      <c r="N235" s="113"/>
      <c r="O235" s="113"/>
      <c r="P235" s="113"/>
      <c r="Q235" s="113"/>
      <c r="Y235" s="115">
        <v>24337.09</v>
      </c>
      <c r="Z235" s="115"/>
      <c r="AA235" s="115"/>
      <c r="AC235" s="124"/>
      <c r="AF235" s="85"/>
    </row>
    <row r="236" spans="8:29" ht="8.25" customHeight="1"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Y236" s="115"/>
      <c r="Z236" s="115"/>
      <c r="AA236" s="115"/>
      <c r="AC236" s="124"/>
    </row>
    <row r="237" ht="2.25" customHeight="1"/>
    <row r="238" spans="2:32" ht="2.25" customHeight="1">
      <c r="B238" s="113" t="s">
        <v>233</v>
      </c>
      <c r="C238" s="113"/>
      <c r="D238" s="113"/>
      <c r="E238" s="113"/>
      <c r="F238" s="113"/>
      <c r="G238" s="113"/>
      <c r="H238" s="113"/>
      <c r="I238" s="113"/>
      <c r="K238" s="128" t="s">
        <v>234</v>
      </c>
      <c r="L238" s="128"/>
      <c r="M238" s="128"/>
      <c r="N238" s="128"/>
      <c r="O238" s="128"/>
      <c r="P238" s="128"/>
      <c r="Q238" s="128"/>
      <c r="S238" s="115">
        <v>0</v>
      </c>
      <c r="T238" s="115"/>
      <c r="U238" s="115"/>
      <c r="V238" s="115"/>
      <c r="Y238" s="115">
        <v>50</v>
      </c>
      <c r="Z238" s="115"/>
      <c r="AA238" s="115"/>
      <c r="AC238" s="124"/>
      <c r="AF238" s="85"/>
    </row>
    <row r="239" spans="2:29" ht="8.25" customHeight="1">
      <c r="B239" s="113"/>
      <c r="C239" s="113"/>
      <c r="D239" s="113"/>
      <c r="E239" s="113"/>
      <c r="F239" s="113"/>
      <c r="G239" s="113"/>
      <c r="H239" s="113"/>
      <c r="I239" s="113"/>
      <c r="K239" s="128"/>
      <c r="L239" s="128"/>
      <c r="M239" s="128"/>
      <c r="N239" s="128"/>
      <c r="O239" s="128"/>
      <c r="P239" s="128"/>
      <c r="Q239" s="128"/>
      <c r="S239" s="115"/>
      <c r="T239" s="115"/>
      <c r="U239" s="115"/>
      <c r="V239" s="115"/>
      <c r="Y239" s="115"/>
      <c r="Z239" s="115"/>
      <c r="AA239" s="115"/>
      <c r="AC239" s="124"/>
    </row>
    <row r="240" ht="2.25" customHeight="1"/>
    <row r="241" spans="4:32" ht="2.25" customHeight="1">
      <c r="D241" s="125" t="s">
        <v>116</v>
      </c>
      <c r="E241" s="125"/>
      <c r="F241" s="125"/>
      <c r="G241" s="125"/>
      <c r="H241" s="125"/>
      <c r="I241" s="125"/>
      <c r="K241" s="125" t="s">
        <v>115</v>
      </c>
      <c r="L241" s="125"/>
      <c r="M241" s="125"/>
      <c r="N241" s="125"/>
      <c r="O241" s="125"/>
      <c r="P241" s="125"/>
      <c r="Q241" s="125"/>
      <c r="S241" s="126">
        <v>0</v>
      </c>
      <c r="T241" s="126"/>
      <c r="U241" s="126"/>
      <c r="V241" s="126"/>
      <c r="Y241" s="126">
        <v>50</v>
      </c>
      <c r="Z241" s="126"/>
      <c r="AA241" s="126"/>
      <c r="AC241" s="127"/>
      <c r="AF241" s="85"/>
    </row>
    <row r="242" spans="4:29" ht="8.25" customHeight="1">
      <c r="D242" s="125"/>
      <c r="E242" s="125"/>
      <c r="F242" s="125"/>
      <c r="G242" s="125"/>
      <c r="H242" s="125"/>
      <c r="I242" s="125"/>
      <c r="K242" s="125"/>
      <c r="L242" s="125"/>
      <c r="M242" s="125"/>
      <c r="N242" s="125"/>
      <c r="O242" s="125"/>
      <c r="P242" s="125"/>
      <c r="Q242" s="125"/>
      <c r="S242" s="126"/>
      <c r="T242" s="126"/>
      <c r="U242" s="126"/>
      <c r="V242" s="126"/>
      <c r="Y242" s="126"/>
      <c r="Z242" s="126"/>
      <c r="AA242" s="126"/>
      <c r="AC242" s="127"/>
    </row>
    <row r="243" ht="2.25" customHeight="1"/>
    <row r="244" spans="6:32" ht="2.25" customHeight="1">
      <c r="F244" s="113" t="s">
        <v>183</v>
      </c>
      <c r="G244" s="113"/>
      <c r="H244" s="113"/>
      <c r="I244" s="113"/>
      <c r="K244" s="113" t="s">
        <v>184</v>
      </c>
      <c r="L244" s="113"/>
      <c r="M244" s="113"/>
      <c r="N244" s="113"/>
      <c r="O244" s="113"/>
      <c r="P244" s="113"/>
      <c r="Q244" s="113"/>
      <c r="S244" s="115">
        <v>0</v>
      </c>
      <c r="T244" s="115"/>
      <c r="U244" s="115"/>
      <c r="V244" s="115"/>
      <c r="Y244" s="115">
        <v>50</v>
      </c>
      <c r="Z244" s="115"/>
      <c r="AA244" s="115"/>
      <c r="AC244" s="124"/>
      <c r="AF244" s="85"/>
    </row>
    <row r="245" spans="6:29" ht="8.25" customHeight="1">
      <c r="F245" s="113"/>
      <c r="G245" s="113"/>
      <c r="H245" s="113"/>
      <c r="I245" s="113"/>
      <c r="K245" s="113"/>
      <c r="L245" s="113"/>
      <c r="M245" s="113"/>
      <c r="N245" s="113"/>
      <c r="O245" s="113"/>
      <c r="P245" s="113"/>
      <c r="Q245" s="113"/>
      <c r="S245" s="115"/>
      <c r="T245" s="115"/>
      <c r="U245" s="115"/>
      <c r="V245" s="115"/>
      <c r="Y245" s="115"/>
      <c r="Z245" s="115"/>
      <c r="AA245" s="115"/>
      <c r="AC245" s="124"/>
    </row>
    <row r="246" ht="2.25" customHeight="1"/>
    <row r="247" spans="7:32" ht="2.25" customHeight="1">
      <c r="G247" s="113" t="s">
        <v>185</v>
      </c>
      <c r="H247" s="113"/>
      <c r="I247" s="113"/>
      <c r="K247" s="113" t="s">
        <v>186</v>
      </c>
      <c r="L247" s="113"/>
      <c r="M247" s="113"/>
      <c r="N247" s="113"/>
      <c r="O247" s="113"/>
      <c r="P247" s="113"/>
      <c r="Q247" s="113"/>
      <c r="S247" s="115">
        <v>0</v>
      </c>
      <c r="T247" s="115"/>
      <c r="U247" s="115"/>
      <c r="V247" s="115"/>
      <c r="Y247" s="115">
        <v>50</v>
      </c>
      <c r="Z247" s="115"/>
      <c r="AA247" s="115"/>
      <c r="AC247" s="124"/>
      <c r="AF247" s="85"/>
    </row>
    <row r="248" spans="7:29" ht="8.25" customHeight="1">
      <c r="G248" s="113"/>
      <c r="H248" s="113"/>
      <c r="I248" s="113"/>
      <c r="K248" s="113"/>
      <c r="L248" s="113"/>
      <c r="M248" s="113"/>
      <c r="N248" s="113"/>
      <c r="O248" s="113"/>
      <c r="P248" s="113"/>
      <c r="Q248" s="113"/>
      <c r="S248" s="115"/>
      <c r="T248" s="115"/>
      <c r="U248" s="115"/>
      <c r="V248" s="115"/>
      <c r="Y248" s="115"/>
      <c r="Z248" s="115"/>
      <c r="AA248" s="115"/>
      <c r="AC248" s="124"/>
    </row>
    <row r="249" ht="2.25" customHeight="1"/>
    <row r="250" spans="8:32" ht="2.25" customHeight="1">
      <c r="H250" s="113" t="s">
        <v>191</v>
      </c>
      <c r="I250" s="113"/>
      <c r="J250" s="113"/>
      <c r="K250" s="113" t="s">
        <v>192</v>
      </c>
      <c r="L250" s="113"/>
      <c r="M250" s="113"/>
      <c r="N250" s="113"/>
      <c r="O250" s="113"/>
      <c r="P250" s="113"/>
      <c r="Q250" s="113"/>
      <c r="Y250" s="115">
        <v>50</v>
      </c>
      <c r="Z250" s="115"/>
      <c r="AA250" s="115"/>
      <c r="AC250" s="124"/>
      <c r="AF250" s="85"/>
    </row>
    <row r="251" spans="8:29" ht="8.25" customHeight="1"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Y251" s="115"/>
      <c r="Z251" s="115"/>
      <c r="AA251" s="115"/>
      <c r="AC251" s="124"/>
    </row>
    <row r="252" ht="2.25" customHeight="1"/>
    <row r="253" spans="2:32" ht="2.25" customHeight="1">
      <c r="B253" s="113" t="s">
        <v>235</v>
      </c>
      <c r="C253" s="113"/>
      <c r="D253" s="113"/>
      <c r="E253" s="113"/>
      <c r="F253" s="113"/>
      <c r="G253" s="113"/>
      <c r="H253" s="113"/>
      <c r="I253" s="113"/>
      <c r="K253" s="128" t="s">
        <v>236</v>
      </c>
      <c r="L253" s="128"/>
      <c r="M253" s="128"/>
      <c r="N253" s="128"/>
      <c r="O253" s="128"/>
      <c r="P253" s="128"/>
      <c r="Q253" s="128"/>
      <c r="S253" s="115">
        <v>33180</v>
      </c>
      <c r="T253" s="115"/>
      <c r="U253" s="115"/>
      <c r="V253" s="115"/>
      <c r="Y253" s="115">
        <v>0</v>
      </c>
      <c r="Z253" s="115"/>
      <c r="AA253" s="115"/>
      <c r="AC253" s="124">
        <v>0</v>
      </c>
      <c r="AF253" s="85"/>
    </row>
    <row r="254" spans="2:29" ht="8.25" customHeight="1">
      <c r="B254" s="113"/>
      <c r="C254" s="113"/>
      <c r="D254" s="113"/>
      <c r="E254" s="113"/>
      <c r="F254" s="113"/>
      <c r="G254" s="113"/>
      <c r="H254" s="113"/>
      <c r="I254" s="113"/>
      <c r="K254" s="128"/>
      <c r="L254" s="128"/>
      <c r="M254" s="128"/>
      <c r="N254" s="128"/>
      <c r="O254" s="128"/>
      <c r="P254" s="128"/>
      <c r="Q254" s="128"/>
      <c r="S254" s="115"/>
      <c r="T254" s="115"/>
      <c r="U254" s="115"/>
      <c r="V254" s="115"/>
      <c r="Y254" s="115"/>
      <c r="Z254" s="115"/>
      <c r="AA254" s="115"/>
      <c r="AC254" s="124"/>
    </row>
    <row r="255" ht="2.25" customHeight="1"/>
    <row r="256" spans="2:32" ht="2.25" customHeight="1">
      <c r="B256" s="113" t="s">
        <v>237</v>
      </c>
      <c r="C256" s="113"/>
      <c r="D256" s="113"/>
      <c r="E256" s="113"/>
      <c r="F256" s="113"/>
      <c r="G256" s="113"/>
      <c r="H256" s="113"/>
      <c r="I256" s="113"/>
      <c r="K256" s="128" t="s">
        <v>236</v>
      </c>
      <c r="L256" s="128"/>
      <c r="M256" s="128"/>
      <c r="N256" s="128"/>
      <c r="O256" s="128"/>
      <c r="P256" s="128"/>
      <c r="Q256" s="128"/>
      <c r="S256" s="115">
        <v>33180</v>
      </c>
      <c r="T256" s="115"/>
      <c r="U256" s="115"/>
      <c r="V256" s="115"/>
      <c r="Y256" s="115">
        <v>0</v>
      </c>
      <c r="Z256" s="115"/>
      <c r="AA256" s="115"/>
      <c r="AC256" s="124">
        <v>0</v>
      </c>
      <c r="AF256" s="85"/>
    </row>
    <row r="257" spans="2:29" ht="8.25" customHeight="1">
      <c r="B257" s="113"/>
      <c r="C257" s="113"/>
      <c r="D257" s="113"/>
      <c r="E257" s="113"/>
      <c r="F257" s="113"/>
      <c r="G257" s="113"/>
      <c r="H257" s="113"/>
      <c r="I257" s="113"/>
      <c r="K257" s="128"/>
      <c r="L257" s="128"/>
      <c r="M257" s="128"/>
      <c r="N257" s="128"/>
      <c r="O257" s="128"/>
      <c r="P257" s="128"/>
      <c r="Q257" s="128"/>
      <c r="S257" s="115"/>
      <c r="T257" s="115"/>
      <c r="U257" s="115"/>
      <c r="V257" s="115"/>
      <c r="Y257" s="115"/>
      <c r="Z257" s="115"/>
      <c r="AA257" s="115"/>
      <c r="AC257" s="124"/>
    </row>
    <row r="258" ht="3" customHeight="1"/>
    <row r="259" spans="4:32" ht="2.25" customHeight="1">
      <c r="D259" s="125" t="s">
        <v>116</v>
      </c>
      <c r="E259" s="125"/>
      <c r="F259" s="125"/>
      <c r="G259" s="125"/>
      <c r="H259" s="125"/>
      <c r="I259" s="125"/>
      <c r="K259" s="125" t="s">
        <v>115</v>
      </c>
      <c r="L259" s="125"/>
      <c r="M259" s="125"/>
      <c r="N259" s="125"/>
      <c r="O259" s="125"/>
      <c r="P259" s="125"/>
      <c r="Q259" s="125"/>
      <c r="S259" s="126">
        <v>33180</v>
      </c>
      <c r="T259" s="126"/>
      <c r="U259" s="126"/>
      <c r="V259" s="126"/>
      <c r="Y259" s="126">
        <v>0</v>
      </c>
      <c r="Z259" s="126"/>
      <c r="AA259" s="126"/>
      <c r="AC259" s="127">
        <v>0</v>
      </c>
      <c r="AF259" s="85"/>
    </row>
    <row r="260" spans="4:29" ht="8.25" customHeight="1">
      <c r="D260" s="125"/>
      <c r="E260" s="125"/>
      <c r="F260" s="125"/>
      <c r="G260" s="125"/>
      <c r="H260" s="125"/>
      <c r="I260" s="125"/>
      <c r="K260" s="125"/>
      <c r="L260" s="125"/>
      <c r="M260" s="125"/>
      <c r="N260" s="125"/>
      <c r="O260" s="125"/>
      <c r="P260" s="125"/>
      <c r="Q260" s="125"/>
      <c r="S260" s="126"/>
      <c r="T260" s="126"/>
      <c r="U260" s="126"/>
      <c r="V260" s="126"/>
      <c r="Y260" s="126"/>
      <c r="Z260" s="126"/>
      <c r="AA260" s="126"/>
      <c r="AC260" s="127"/>
    </row>
    <row r="261" ht="2.25" customHeight="1"/>
    <row r="262" spans="6:32" ht="2.25" customHeight="1">
      <c r="F262" s="113" t="s">
        <v>183</v>
      </c>
      <c r="G262" s="113"/>
      <c r="H262" s="113"/>
      <c r="I262" s="113"/>
      <c r="K262" s="113" t="s">
        <v>184</v>
      </c>
      <c r="L262" s="113"/>
      <c r="M262" s="113"/>
      <c r="N262" s="113"/>
      <c r="O262" s="113"/>
      <c r="P262" s="113"/>
      <c r="Q262" s="113"/>
      <c r="S262" s="115">
        <v>33180</v>
      </c>
      <c r="T262" s="115"/>
      <c r="U262" s="115"/>
      <c r="V262" s="115"/>
      <c r="Y262" s="115">
        <v>0</v>
      </c>
      <c r="Z262" s="115"/>
      <c r="AA262" s="115"/>
      <c r="AC262" s="124">
        <v>0</v>
      </c>
      <c r="AF262" s="85"/>
    </row>
    <row r="263" spans="6:29" ht="8.25" customHeight="1">
      <c r="F263" s="113"/>
      <c r="G263" s="113"/>
      <c r="H263" s="113"/>
      <c r="I263" s="113"/>
      <c r="K263" s="113"/>
      <c r="L263" s="113"/>
      <c r="M263" s="113"/>
      <c r="N263" s="113"/>
      <c r="O263" s="113"/>
      <c r="P263" s="113"/>
      <c r="Q263" s="113"/>
      <c r="S263" s="115"/>
      <c r="T263" s="115"/>
      <c r="U263" s="115"/>
      <c r="V263" s="115"/>
      <c r="Y263" s="115"/>
      <c r="Z263" s="115"/>
      <c r="AA263" s="115"/>
      <c r="AC263" s="124"/>
    </row>
    <row r="264" ht="2.25" customHeight="1"/>
    <row r="265" spans="7:32" ht="2.25" customHeight="1">
      <c r="G265" s="113" t="s">
        <v>197</v>
      </c>
      <c r="H265" s="113"/>
      <c r="I265" s="113"/>
      <c r="K265" s="113" t="s">
        <v>198</v>
      </c>
      <c r="L265" s="113"/>
      <c r="M265" s="113"/>
      <c r="N265" s="113"/>
      <c r="O265" s="113"/>
      <c r="P265" s="113"/>
      <c r="Q265" s="113"/>
      <c r="S265" s="115">
        <v>33180</v>
      </c>
      <c r="T265" s="115"/>
      <c r="U265" s="115"/>
      <c r="V265" s="115"/>
      <c r="Y265" s="115">
        <v>0</v>
      </c>
      <c r="Z265" s="115"/>
      <c r="AA265" s="115"/>
      <c r="AC265" s="124">
        <v>0</v>
      </c>
      <c r="AF265" s="85"/>
    </row>
    <row r="266" spans="7:29" ht="8.25" customHeight="1">
      <c r="G266" s="113"/>
      <c r="H266" s="113"/>
      <c r="I266" s="113"/>
      <c r="K266" s="113"/>
      <c r="L266" s="113"/>
      <c r="M266" s="113"/>
      <c r="N266" s="113"/>
      <c r="O266" s="113"/>
      <c r="P266" s="113"/>
      <c r="Q266" s="113"/>
      <c r="S266" s="115"/>
      <c r="T266" s="115"/>
      <c r="U266" s="115"/>
      <c r="V266" s="115"/>
      <c r="Y266" s="115"/>
      <c r="Z266" s="115"/>
      <c r="AA266" s="115"/>
      <c r="AC266" s="124"/>
    </row>
    <row r="267" ht="2.25" customHeight="1"/>
    <row r="268" spans="2:32" ht="2.25" customHeight="1">
      <c r="B268" s="113" t="s">
        <v>238</v>
      </c>
      <c r="C268" s="113"/>
      <c r="D268" s="113"/>
      <c r="E268" s="113"/>
      <c r="F268" s="113"/>
      <c r="G268" s="113"/>
      <c r="H268" s="113"/>
      <c r="I268" s="113"/>
      <c r="K268" s="128" t="s">
        <v>239</v>
      </c>
      <c r="L268" s="128"/>
      <c r="M268" s="128"/>
      <c r="N268" s="128"/>
      <c r="O268" s="128"/>
      <c r="P268" s="128"/>
      <c r="Q268" s="128"/>
      <c r="S268" s="115">
        <v>46816</v>
      </c>
      <c r="T268" s="115"/>
      <c r="U268" s="115"/>
      <c r="V268" s="115"/>
      <c r="Y268" s="115">
        <v>44789.02</v>
      </c>
      <c r="Z268" s="115"/>
      <c r="AA268" s="115"/>
      <c r="AC268" s="124">
        <v>95.67032638414217</v>
      </c>
      <c r="AF268" s="85"/>
    </row>
    <row r="269" spans="2:29" ht="8.25" customHeight="1">
      <c r="B269" s="113"/>
      <c r="C269" s="113"/>
      <c r="D269" s="113"/>
      <c r="E269" s="113"/>
      <c r="F269" s="113"/>
      <c r="G269" s="113"/>
      <c r="H269" s="113"/>
      <c r="I269" s="113"/>
      <c r="K269" s="128"/>
      <c r="L269" s="128"/>
      <c r="M269" s="128"/>
      <c r="N269" s="128"/>
      <c r="O269" s="128"/>
      <c r="P269" s="128"/>
      <c r="Q269" s="128"/>
      <c r="S269" s="115"/>
      <c r="T269" s="115"/>
      <c r="U269" s="115"/>
      <c r="V269" s="115"/>
      <c r="Y269" s="115"/>
      <c r="Z269" s="115"/>
      <c r="AA269" s="115"/>
      <c r="AC269" s="124"/>
    </row>
    <row r="270" ht="2.25" customHeight="1"/>
    <row r="271" spans="2:32" ht="2.25" customHeight="1">
      <c r="B271" s="113" t="s">
        <v>240</v>
      </c>
      <c r="C271" s="113"/>
      <c r="D271" s="113"/>
      <c r="E271" s="113"/>
      <c r="F271" s="113"/>
      <c r="G271" s="113"/>
      <c r="H271" s="113"/>
      <c r="I271" s="113"/>
      <c r="K271" s="128" t="s">
        <v>241</v>
      </c>
      <c r="L271" s="128"/>
      <c r="M271" s="128"/>
      <c r="N271" s="128"/>
      <c r="O271" s="128"/>
      <c r="P271" s="128"/>
      <c r="Q271" s="128"/>
      <c r="S271" s="115">
        <v>9636</v>
      </c>
      <c r="T271" s="115"/>
      <c r="U271" s="115"/>
      <c r="V271" s="115"/>
      <c r="Y271" s="115">
        <v>9636</v>
      </c>
      <c r="Z271" s="115"/>
      <c r="AA271" s="115"/>
      <c r="AC271" s="124">
        <v>100</v>
      </c>
      <c r="AF271" s="85"/>
    </row>
    <row r="272" spans="2:29" ht="8.25" customHeight="1">
      <c r="B272" s="113"/>
      <c r="C272" s="113"/>
      <c r="D272" s="113"/>
      <c r="E272" s="113"/>
      <c r="F272" s="113"/>
      <c r="G272" s="113"/>
      <c r="H272" s="113"/>
      <c r="I272" s="113"/>
      <c r="K272" s="128"/>
      <c r="L272" s="128"/>
      <c r="M272" s="128"/>
      <c r="N272" s="128"/>
      <c r="O272" s="128"/>
      <c r="P272" s="128"/>
      <c r="Q272" s="128"/>
      <c r="S272" s="115"/>
      <c r="T272" s="115"/>
      <c r="U272" s="115"/>
      <c r="V272" s="115"/>
      <c r="Y272" s="115"/>
      <c r="Z272" s="115"/>
      <c r="AA272" s="115"/>
      <c r="AC272" s="124"/>
    </row>
    <row r="273" ht="2.25" customHeight="1"/>
    <row r="274" spans="4:32" ht="2.25" customHeight="1">
      <c r="D274" s="125" t="s">
        <v>116</v>
      </c>
      <c r="E274" s="125"/>
      <c r="F274" s="125"/>
      <c r="G274" s="125"/>
      <c r="H274" s="125"/>
      <c r="I274" s="125"/>
      <c r="K274" s="125" t="s">
        <v>115</v>
      </c>
      <c r="L274" s="125"/>
      <c r="M274" s="125"/>
      <c r="N274" s="125"/>
      <c r="O274" s="125"/>
      <c r="P274" s="125"/>
      <c r="Q274" s="125"/>
      <c r="S274" s="126">
        <v>9636</v>
      </c>
      <c r="T274" s="126"/>
      <c r="U274" s="126"/>
      <c r="V274" s="126"/>
      <c r="Y274" s="126">
        <v>9636</v>
      </c>
      <c r="Z274" s="126"/>
      <c r="AA274" s="126"/>
      <c r="AC274" s="127">
        <v>100</v>
      </c>
      <c r="AF274" s="85"/>
    </row>
    <row r="275" spans="4:29" ht="8.25" customHeight="1">
      <c r="D275" s="125"/>
      <c r="E275" s="125"/>
      <c r="F275" s="125"/>
      <c r="G275" s="125"/>
      <c r="H275" s="125"/>
      <c r="I275" s="125"/>
      <c r="K275" s="125"/>
      <c r="L275" s="125"/>
      <c r="M275" s="125"/>
      <c r="N275" s="125"/>
      <c r="O275" s="125"/>
      <c r="P275" s="125"/>
      <c r="Q275" s="125"/>
      <c r="S275" s="126"/>
      <c r="T275" s="126"/>
      <c r="U275" s="126"/>
      <c r="V275" s="126"/>
      <c r="Y275" s="126"/>
      <c r="Z275" s="126"/>
      <c r="AA275" s="126"/>
      <c r="AC275" s="127"/>
    </row>
    <row r="276" ht="2.25" customHeight="1"/>
    <row r="277" spans="6:32" ht="2.25" customHeight="1">
      <c r="F277" s="113" t="s">
        <v>183</v>
      </c>
      <c r="G277" s="113"/>
      <c r="H277" s="113"/>
      <c r="I277" s="113"/>
      <c r="K277" s="113" t="s">
        <v>184</v>
      </c>
      <c r="L277" s="113"/>
      <c r="M277" s="113"/>
      <c r="N277" s="113"/>
      <c r="O277" s="113"/>
      <c r="P277" s="113"/>
      <c r="Q277" s="113"/>
      <c r="S277" s="115">
        <v>9636</v>
      </c>
      <c r="T277" s="115"/>
      <c r="U277" s="115"/>
      <c r="V277" s="115"/>
      <c r="Y277" s="115">
        <v>9636</v>
      </c>
      <c r="Z277" s="115"/>
      <c r="AA277" s="115"/>
      <c r="AC277" s="124">
        <v>100</v>
      </c>
      <c r="AF277" s="85"/>
    </row>
    <row r="278" spans="6:29" ht="8.25" customHeight="1">
      <c r="F278" s="113"/>
      <c r="G278" s="113"/>
      <c r="H278" s="113"/>
      <c r="I278" s="113"/>
      <c r="K278" s="113"/>
      <c r="L278" s="113"/>
      <c r="M278" s="113"/>
      <c r="N278" s="113"/>
      <c r="O278" s="113"/>
      <c r="P278" s="113"/>
      <c r="Q278" s="113"/>
      <c r="S278" s="115"/>
      <c r="T278" s="115"/>
      <c r="U278" s="115"/>
      <c r="V278" s="115"/>
      <c r="Y278" s="115"/>
      <c r="Z278" s="115"/>
      <c r="AA278" s="115"/>
      <c r="AC278" s="124"/>
    </row>
    <row r="279" ht="2.25" customHeight="1"/>
    <row r="280" spans="7:32" ht="2.25" customHeight="1">
      <c r="G280" s="113" t="s">
        <v>197</v>
      </c>
      <c r="H280" s="113"/>
      <c r="I280" s="113"/>
      <c r="K280" s="113" t="s">
        <v>198</v>
      </c>
      <c r="L280" s="113"/>
      <c r="M280" s="113"/>
      <c r="N280" s="113"/>
      <c r="O280" s="113"/>
      <c r="P280" s="113"/>
      <c r="Q280" s="113"/>
      <c r="S280" s="115">
        <v>9636</v>
      </c>
      <c r="T280" s="115"/>
      <c r="U280" s="115"/>
      <c r="V280" s="115"/>
      <c r="Y280" s="115">
        <v>9636</v>
      </c>
      <c r="Z280" s="115"/>
      <c r="AA280" s="115"/>
      <c r="AC280" s="124">
        <v>100</v>
      </c>
      <c r="AF280" s="85"/>
    </row>
    <row r="281" spans="7:29" ht="8.25" customHeight="1">
      <c r="G281" s="113"/>
      <c r="H281" s="113"/>
      <c r="I281" s="113"/>
      <c r="K281" s="113"/>
      <c r="L281" s="113"/>
      <c r="M281" s="113"/>
      <c r="N281" s="113"/>
      <c r="O281" s="113"/>
      <c r="P281" s="113"/>
      <c r="Q281" s="113"/>
      <c r="S281" s="115"/>
      <c r="T281" s="115"/>
      <c r="U281" s="115"/>
      <c r="V281" s="115"/>
      <c r="Y281" s="115"/>
      <c r="Z281" s="115"/>
      <c r="AA281" s="115"/>
      <c r="AC281" s="124"/>
    </row>
    <row r="282" ht="3" customHeight="1"/>
    <row r="283" spans="8:32" ht="2.25" customHeight="1">
      <c r="H283" s="113" t="s">
        <v>199</v>
      </c>
      <c r="I283" s="113"/>
      <c r="J283" s="113"/>
      <c r="K283" s="113" t="s">
        <v>200</v>
      </c>
      <c r="L283" s="113"/>
      <c r="M283" s="113"/>
      <c r="N283" s="113"/>
      <c r="O283" s="113"/>
      <c r="P283" s="113"/>
      <c r="Q283" s="113"/>
      <c r="Y283" s="115">
        <v>6636</v>
      </c>
      <c r="Z283" s="115"/>
      <c r="AA283" s="115"/>
      <c r="AC283" s="124"/>
      <c r="AF283" s="85"/>
    </row>
    <row r="284" spans="8:29" ht="8.25" customHeight="1"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Y284" s="115"/>
      <c r="Z284" s="115"/>
      <c r="AA284" s="115"/>
      <c r="AC284" s="124"/>
    </row>
    <row r="285" ht="2.25" customHeight="1"/>
    <row r="286" spans="8:32" ht="2.25" customHeight="1">
      <c r="H286" s="113" t="s">
        <v>242</v>
      </c>
      <c r="I286" s="113"/>
      <c r="J286" s="113"/>
      <c r="K286" s="113" t="s">
        <v>243</v>
      </c>
      <c r="L286" s="113"/>
      <c r="M286" s="113"/>
      <c r="N286" s="113"/>
      <c r="O286" s="113"/>
      <c r="P286" s="113"/>
      <c r="Q286" s="113"/>
      <c r="Y286" s="115">
        <v>3000</v>
      </c>
      <c r="Z286" s="115"/>
      <c r="AA286" s="115"/>
      <c r="AC286" s="124"/>
      <c r="AF286" s="85"/>
    </row>
    <row r="287" spans="8:29" ht="8.25" customHeight="1"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Y287" s="115"/>
      <c r="Z287" s="115"/>
      <c r="AA287" s="115"/>
      <c r="AC287" s="124"/>
    </row>
    <row r="288" ht="2.25" customHeight="1"/>
    <row r="289" spans="2:32" ht="2.25" customHeight="1">
      <c r="B289" s="113" t="s">
        <v>244</v>
      </c>
      <c r="C289" s="113"/>
      <c r="D289" s="113"/>
      <c r="E289" s="113"/>
      <c r="F289" s="113"/>
      <c r="G289" s="113"/>
      <c r="H289" s="113"/>
      <c r="I289" s="113"/>
      <c r="K289" s="128" t="s">
        <v>245</v>
      </c>
      <c r="L289" s="128"/>
      <c r="M289" s="128"/>
      <c r="N289" s="128"/>
      <c r="O289" s="128"/>
      <c r="P289" s="128"/>
      <c r="Q289" s="128"/>
      <c r="S289" s="115">
        <v>37180</v>
      </c>
      <c r="T289" s="115"/>
      <c r="U289" s="115"/>
      <c r="V289" s="115"/>
      <c r="Y289" s="115">
        <v>35153.02</v>
      </c>
      <c r="Z289" s="115"/>
      <c r="AA289" s="115"/>
      <c r="AC289" s="124">
        <v>94.54819795589026</v>
      </c>
      <c r="AF289" s="85"/>
    </row>
    <row r="290" spans="2:29" ht="8.25" customHeight="1">
      <c r="B290" s="113"/>
      <c r="C290" s="113"/>
      <c r="D290" s="113"/>
      <c r="E290" s="113"/>
      <c r="F290" s="113"/>
      <c r="G290" s="113"/>
      <c r="H290" s="113"/>
      <c r="I290" s="113"/>
      <c r="K290" s="128"/>
      <c r="L290" s="128"/>
      <c r="M290" s="128"/>
      <c r="N290" s="128"/>
      <c r="O290" s="128"/>
      <c r="P290" s="128"/>
      <c r="Q290" s="128"/>
      <c r="S290" s="115"/>
      <c r="T290" s="115"/>
      <c r="U290" s="115"/>
      <c r="V290" s="115"/>
      <c r="Y290" s="115"/>
      <c r="Z290" s="115"/>
      <c r="AA290" s="115"/>
      <c r="AC290" s="124"/>
    </row>
    <row r="291" ht="2.25" customHeight="1"/>
    <row r="292" spans="4:32" ht="2.25" customHeight="1">
      <c r="D292" s="125" t="s">
        <v>116</v>
      </c>
      <c r="E292" s="125"/>
      <c r="F292" s="125"/>
      <c r="G292" s="125"/>
      <c r="H292" s="125"/>
      <c r="I292" s="125"/>
      <c r="K292" s="125" t="s">
        <v>115</v>
      </c>
      <c r="L292" s="125"/>
      <c r="M292" s="125"/>
      <c r="N292" s="125"/>
      <c r="O292" s="125"/>
      <c r="P292" s="125"/>
      <c r="Q292" s="125"/>
      <c r="S292" s="126">
        <v>37180</v>
      </c>
      <c r="T292" s="126"/>
      <c r="U292" s="126"/>
      <c r="V292" s="126"/>
      <c r="Y292" s="126">
        <v>35153.02</v>
      </c>
      <c r="Z292" s="126"/>
      <c r="AA292" s="126"/>
      <c r="AC292" s="127">
        <v>94.54819795589026</v>
      </c>
      <c r="AF292" s="85"/>
    </row>
    <row r="293" spans="4:29" ht="8.25" customHeight="1">
      <c r="D293" s="125"/>
      <c r="E293" s="125"/>
      <c r="F293" s="125"/>
      <c r="G293" s="125"/>
      <c r="H293" s="125"/>
      <c r="I293" s="125"/>
      <c r="K293" s="125"/>
      <c r="L293" s="125"/>
      <c r="M293" s="125"/>
      <c r="N293" s="125"/>
      <c r="O293" s="125"/>
      <c r="P293" s="125"/>
      <c r="Q293" s="125"/>
      <c r="S293" s="126"/>
      <c r="T293" s="126"/>
      <c r="U293" s="126"/>
      <c r="V293" s="126"/>
      <c r="Y293" s="126"/>
      <c r="Z293" s="126"/>
      <c r="AA293" s="126"/>
      <c r="AC293" s="127"/>
    </row>
    <row r="294" ht="2.25" customHeight="1"/>
    <row r="295" spans="6:32" ht="2.25" customHeight="1">
      <c r="F295" s="113" t="s">
        <v>183</v>
      </c>
      <c r="G295" s="113"/>
      <c r="H295" s="113"/>
      <c r="I295" s="113"/>
      <c r="K295" s="113" t="s">
        <v>184</v>
      </c>
      <c r="L295" s="113"/>
      <c r="M295" s="113"/>
      <c r="N295" s="113"/>
      <c r="O295" s="113"/>
      <c r="P295" s="113"/>
      <c r="Q295" s="113"/>
      <c r="S295" s="115">
        <v>37180</v>
      </c>
      <c r="T295" s="115"/>
      <c r="U295" s="115"/>
      <c r="V295" s="115"/>
      <c r="Y295" s="115">
        <v>35153.02</v>
      </c>
      <c r="Z295" s="115"/>
      <c r="AA295" s="115"/>
      <c r="AC295" s="124">
        <v>94.54819795589026</v>
      </c>
      <c r="AF295" s="85"/>
    </row>
    <row r="296" spans="6:29" ht="8.25" customHeight="1">
      <c r="F296" s="113"/>
      <c r="G296" s="113"/>
      <c r="H296" s="113"/>
      <c r="I296" s="113"/>
      <c r="K296" s="113"/>
      <c r="L296" s="113"/>
      <c r="M296" s="113"/>
      <c r="N296" s="113"/>
      <c r="O296" s="113"/>
      <c r="P296" s="113"/>
      <c r="Q296" s="113"/>
      <c r="S296" s="115"/>
      <c r="T296" s="115"/>
      <c r="U296" s="115"/>
      <c r="V296" s="115"/>
      <c r="Y296" s="115"/>
      <c r="Z296" s="115"/>
      <c r="AA296" s="115"/>
      <c r="AC296" s="124"/>
    </row>
    <row r="297" ht="2.25" customHeight="1"/>
    <row r="298" spans="7:32" ht="2.25" customHeight="1">
      <c r="G298" s="113" t="s">
        <v>185</v>
      </c>
      <c r="H298" s="113"/>
      <c r="I298" s="113"/>
      <c r="K298" s="113" t="s">
        <v>186</v>
      </c>
      <c r="L298" s="113"/>
      <c r="M298" s="113"/>
      <c r="N298" s="113"/>
      <c r="O298" s="113"/>
      <c r="P298" s="113"/>
      <c r="Q298" s="113"/>
      <c r="S298" s="115">
        <v>37180</v>
      </c>
      <c r="T298" s="115"/>
      <c r="U298" s="115"/>
      <c r="V298" s="115"/>
      <c r="Y298" s="115">
        <v>35153.02</v>
      </c>
      <c r="Z298" s="115"/>
      <c r="AA298" s="115"/>
      <c r="AC298" s="124">
        <v>94.54819795589026</v>
      </c>
      <c r="AF298" s="85"/>
    </row>
    <row r="299" spans="7:29" ht="8.25" customHeight="1">
      <c r="G299" s="113"/>
      <c r="H299" s="113"/>
      <c r="I299" s="113"/>
      <c r="K299" s="113"/>
      <c r="L299" s="113"/>
      <c r="M299" s="113"/>
      <c r="N299" s="113"/>
      <c r="O299" s="113"/>
      <c r="P299" s="113"/>
      <c r="Q299" s="113"/>
      <c r="S299" s="115"/>
      <c r="T299" s="115"/>
      <c r="U299" s="115"/>
      <c r="V299" s="115"/>
      <c r="Y299" s="115"/>
      <c r="Z299" s="115"/>
      <c r="AA299" s="115"/>
      <c r="AC299" s="124"/>
    </row>
    <row r="300" ht="2.25" customHeight="1"/>
    <row r="301" spans="8:32" ht="2.25" customHeight="1">
      <c r="H301" s="113" t="s">
        <v>187</v>
      </c>
      <c r="I301" s="113"/>
      <c r="J301" s="113"/>
      <c r="K301" s="113" t="s">
        <v>188</v>
      </c>
      <c r="L301" s="113"/>
      <c r="M301" s="113"/>
      <c r="N301" s="113"/>
      <c r="O301" s="113"/>
      <c r="P301" s="113"/>
      <c r="Q301" s="113"/>
      <c r="Y301" s="115">
        <v>35153.02</v>
      </c>
      <c r="Z301" s="115"/>
      <c r="AA301" s="115"/>
      <c r="AC301" s="124"/>
      <c r="AF301" s="85"/>
    </row>
    <row r="302" spans="8:29" ht="8.25" customHeight="1"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Y302" s="115"/>
      <c r="Z302" s="115"/>
      <c r="AA302" s="115"/>
      <c r="AC302" s="124"/>
    </row>
    <row r="303" ht="18" customHeight="1"/>
    <row r="304" spans="2:32" ht="2.25" customHeight="1">
      <c r="B304" s="119" t="s">
        <v>246</v>
      </c>
      <c r="C304" s="119"/>
      <c r="D304" s="119"/>
      <c r="E304" s="119"/>
      <c r="F304" s="119"/>
      <c r="G304" s="119"/>
      <c r="H304" s="119"/>
      <c r="I304" s="119"/>
      <c r="K304" s="120" t="s">
        <v>247</v>
      </c>
      <c r="L304" s="120"/>
      <c r="M304" s="120"/>
      <c r="N304" s="120"/>
      <c r="O304" s="120"/>
      <c r="P304" s="120"/>
      <c r="Q304" s="120"/>
      <c r="S304" s="121">
        <v>5316494.04</v>
      </c>
      <c r="T304" s="121"/>
      <c r="U304" s="121"/>
      <c r="V304" s="121"/>
      <c r="Y304" s="121">
        <v>4023614.88</v>
      </c>
      <c r="Z304" s="121"/>
      <c r="AA304" s="121"/>
      <c r="AC304" s="122">
        <v>75.68173404742498</v>
      </c>
      <c r="AF304" s="85"/>
    </row>
    <row r="305" spans="2:29" ht="8.25" customHeight="1">
      <c r="B305" s="119"/>
      <c r="C305" s="119"/>
      <c r="D305" s="119"/>
      <c r="E305" s="119"/>
      <c r="F305" s="119"/>
      <c r="G305" s="119"/>
      <c r="H305" s="119"/>
      <c r="I305" s="119"/>
      <c r="K305" s="120"/>
      <c r="L305" s="120"/>
      <c r="M305" s="120"/>
      <c r="N305" s="120"/>
      <c r="O305" s="120"/>
      <c r="P305" s="120"/>
      <c r="Q305" s="120"/>
      <c r="S305" s="121"/>
      <c r="T305" s="121"/>
      <c r="U305" s="121"/>
      <c r="V305" s="121"/>
      <c r="Y305" s="121"/>
      <c r="Z305" s="121"/>
      <c r="AA305" s="121"/>
      <c r="AC305" s="122"/>
    </row>
    <row r="306" ht="2.25" customHeight="1"/>
    <row r="307" spans="2:32" ht="2.25" customHeight="1">
      <c r="B307" s="113" t="s">
        <v>248</v>
      </c>
      <c r="C307" s="113"/>
      <c r="D307" s="113"/>
      <c r="E307" s="113"/>
      <c r="F307" s="113"/>
      <c r="G307" s="113"/>
      <c r="H307" s="113"/>
      <c r="I307" s="113"/>
      <c r="K307" s="123" t="s">
        <v>249</v>
      </c>
      <c r="L307" s="123"/>
      <c r="M307" s="123"/>
      <c r="N307" s="123"/>
      <c r="O307" s="123"/>
      <c r="P307" s="123"/>
      <c r="Q307" s="123"/>
      <c r="S307" s="115">
        <v>4951454.04</v>
      </c>
      <c r="T307" s="115"/>
      <c r="U307" s="115"/>
      <c r="V307" s="115"/>
      <c r="Y307" s="115">
        <v>3688279.41</v>
      </c>
      <c r="Z307" s="115"/>
      <c r="AA307" s="115"/>
      <c r="AC307" s="124">
        <v>74.48881440087042</v>
      </c>
      <c r="AF307" s="85"/>
    </row>
    <row r="308" spans="2:29" ht="8.25" customHeight="1">
      <c r="B308" s="113"/>
      <c r="C308" s="113"/>
      <c r="D308" s="113"/>
      <c r="E308" s="113"/>
      <c r="F308" s="113"/>
      <c r="G308" s="113"/>
      <c r="H308" s="113"/>
      <c r="I308" s="113"/>
      <c r="K308" s="123"/>
      <c r="L308" s="123"/>
      <c r="M308" s="123"/>
      <c r="N308" s="123"/>
      <c r="O308" s="123"/>
      <c r="P308" s="123"/>
      <c r="Q308" s="123"/>
      <c r="S308" s="115"/>
      <c r="T308" s="115"/>
      <c r="U308" s="115"/>
      <c r="V308" s="115"/>
      <c r="Y308" s="115"/>
      <c r="Z308" s="115"/>
      <c r="AA308" s="115"/>
      <c r="AC308" s="124"/>
    </row>
    <row r="309" ht="2.25" customHeight="1"/>
    <row r="310" spans="4:32" ht="2.25" customHeight="1">
      <c r="D310" s="125" t="s">
        <v>116</v>
      </c>
      <c r="E310" s="125"/>
      <c r="F310" s="125"/>
      <c r="G310" s="125"/>
      <c r="H310" s="125"/>
      <c r="I310" s="125"/>
      <c r="K310" s="125" t="s">
        <v>115</v>
      </c>
      <c r="L310" s="125"/>
      <c r="M310" s="125"/>
      <c r="N310" s="125"/>
      <c r="O310" s="125"/>
      <c r="P310" s="125"/>
      <c r="Q310" s="125"/>
      <c r="S310" s="126">
        <v>1625919</v>
      </c>
      <c r="T310" s="126"/>
      <c r="U310" s="126"/>
      <c r="V310" s="126"/>
      <c r="Y310" s="126">
        <v>1307400.37</v>
      </c>
      <c r="Z310" s="126"/>
      <c r="AA310" s="126"/>
      <c r="AC310" s="127">
        <v>80.409932475111</v>
      </c>
      <c r="AF310" s="85"/>
    </row>
    <row r="311" spans="4:29" ht="8.25" customHeight="1">
      <c r="D311" s="125"/>
      <c r="E311" s="125"/>
      <c r="F311" s="125"/>
      <c r="G311" s="125"/>
      <c r="H311" s="125"/>
      <c r="I311" s="125"/>
      <c r="K311" s="125"/>
      <c r="L311" s="125"/>
      <c r="M311" s="125"/>
      <c r="N311" s="125"/>
      <c r="O311" s="125"/>
      <c r="P311" s="125"/>
      <c r="Q311" s="125"/>
      <c r="S311" s="126"/>
      <c r="T311" s="126"/>
      <c r="U311" s="126"/>
      <c r="V311" s="126"/>
      <c r="Y311" s="126"/>
      <c r="Z311" s="126"/>
      <c r="AA311" s="126"/>
      <c r="AC311" s="127"/>
    </row>
    <row r="312" ht="2.25" customHeight="1"/>
    <row r="313" spans="4:32" ht="2.25" customHeight="1">
      <c r="D313" s="125" t="s">
        <v>124</v>
      </c>
      <c r="E313" s="125"/>
      <c r="F313" s="125"/>
      <c r="G313" s="125"/>
      <c r="H313" s="125"/>
      <c r="I313" s="125"/>
      <c r="K313" s="125" t="s">
        <v>123</v>
      </c>
      <c r="L313" s="125"/>
      <c r="M313" s="125"/>
      <c r="N313" s="125"/>
      <c r="O313" s="125"/>
      <c r="P313" s="125"/>
      <c r="Q313" s="125"/>
      <c r="S313" s="126">
        <v>1565919</v>
      </c>
      <c r="T313" s="126"/>
      <c r="U313" s="126"/>
      <c r="V313" s="126"/>
      <c r="Y313" s="126">
        <v>1342163.28</v>
      </c>
      <c r="Z313" s="126"/>
      <c r="AA313" s="126"/>
      <c r="AC313" s="127">
        <v>85.71090075540306</v>
      </c>
      <c r="AF313" s="85"/>
    </row>
    <row r="314" spans="4:29" ht="8.25" customHeight="1">
      <c r="D314" s="125"/>
      <c r="E314" s="125"/>
      <c r="F314" s="125"/>
      <c r="G314" s="125"/>
      <c r="H314" s="125"/>
      <c r="I314" s="125"/>
      <c r="K314" s="125"/>
      <c r="L314" s="125"/>
      <c r="M314" s="125"/>
      <c r="N314" s="125"/>
      <c r="O314" s="125"/>
      <c r="P314" s="125"/>
      <c r="Q314" s="125"/>
      <c r="S314" s="126"/>
      <c r="T314" s="126"/>
      <c r="U314" s="126"/>
      <c r="V314" s="126"/>
      <c r="Y314" s="126"/>
      <c r="Z314" s="126"/>
      <c r="AA314" s="126"/>
      <c r="AC314" s="127"/>
    </row>
    <row r="315" ht="2.25" customHeight="1"/>
    <row r="316" spans="4:32" ht="2.25" customHeight="1">
      <c r="D316" s="125" t="s">
        <v>167</v>
      </c>
      <c r="E316" s="125"/>
      <c r="F316" s="125"/>
      <c r="G316" s="125"/>
      <c r="H316" s="125"/>
      <c r="I316" s="125"/>
      <c r="K316" s="125" t="s">
        <v>166</v>
      </c>
      <c r="L316" s="125"/>
      <c r="M316" s="125"/>
      <c r="N316" s="125"/>
      <c r="O316" s="125"/>
      <c r="P316" s="125"/>
      <c r="Q316" s="125"/>
      <c r="S316" s="126">
        <v>723002</v>
      </c>
      <c r="T316" s="126"/>
      <c r="U316" s="126"/>
      <c r="V316" s="126"/>
      <c r="Y316" s="126">
        <v>659768.9</v>
      </c>
      <c r="Z316" s="126"/>
      <c r="AA316" s="126"/>
      <c r="AC316" s="127">
        <v>91.25409058342854</v>
      </c>
      <c r="AF316" s="85"/>
    </row>
    <row r="317" spans="4:29" ht="8.25" customHeight="1">
      <c r="D317" s="125"/>
      <c r="E317" s="125"/>
      <c r="F317" s="125"/>
      <c r="G317" s="125"/>
      <c r="H317" s="125"/>
      <c r="I317" s="125"/>
      <c r="K317" s="125"/>
      <c r="L317" s="125"/>
      <c r="M317" s="125"/>
      <c r="N317" s="125"/>
      <c r="O317" s="125"/>
      <c r="P317" s="125"/>
      <c r="Q317" s="125"/>
      <c r="S317" s="126"/>
      <c r="T317" s="126"/>
      <c r="U317" s="126"/>
      <c r="V317" s="126"/>
      <c r="Y317" s="126"/>
      <c r="Z317" s="126"/>
      <c r="AA317" s="126"/>
      <c r="AC317" s="127"/>
    </row>
    <row r="318" ht="2.25" customHeight="1"/>
    <row r="319" spans="4:32" ht="2.25" customHeight="1">
      <c r="D319" s="125" t="s">
        <v>173</v>
      </c>
      <c r="E319" s="125"/>
      <c r="F319" s="125"/>
      <c r="G319" s="125"/>
      <c r="H319" s="125"/>
      <c r="I319" s="125"/>
      <c r="K319" s="125" t="s">
        <v>250</v>
      </c>
      <c r="L319" s="125"/>
      <c r="M319" s="125"/>
      <c r="N319" s="125"/>
      <c r="O319" s="125"/>
      <c r="P319" s="125"/>
      <c r="Q319" s="125"/>
      <c r="S319" s="126">
        <v>110336</v>
      </c>
      <c r="T319" s="126"/>
      <c r="U319" s="126"/>
      <c r="V319" s="126"/>
      <c r="Y319" s="126">
        <v>25906.89</v>
      </c>
      <c r="Z319" s="126"/>
      <c r="AA319" s="126"/>
      <c r="AC319" s="127">
        <v>23.479997462296982</v>
      </c>
      <c r="AF319" s="85"/>
    </row>
    <row r="320" spans="4:29" ht="8.25" customHeight="1">
      <c r="D320" s="125"/>
      <c r="E320" s="125"/>
      <c r="F320" s="125"/>
      <c r="G320" s="125"/>
      <c r="H320" s="125"/>
      <c r="I320" s="125"/>
      <c r="K320" s="125"/>
      <c r="L320" s="125"/>
      <c r="M320" s="125"/>
      <c r="N320" s="125"/>
      <c r="O320" s="125"/>
      <c r="P320" s="125"/>
      <c r="Q320" s="125"/>
      <c r="S320" s="126"/>
      <c r="T320" s="126"/>
      <c r="U320" s="126"/>
      <c r="V320" s="126"/>
      <c r="Y320" s="126"/>
      <c r="Z320" s="126"/>
      <c r="AA320" s="126"/>
      <c r="AC320" s="127"/>
    </row>
    <row r="321" ht="2.25" customHeight="1"/>
    <row r="322" spans="4:32" ht="2.25" customHeight="1">
      <c r="D322" s="125" t="s">
        <v>127</v>
      </c>
      <c r="E322" s="125"/>
      <c r="F322" s="125"/>
      <c r="G322" s="125"/>
      <c r="H322" s="125"/>
      <c r="I322" s="125"/>
      <c r="K322" s="125" t="s">
        <v>126</v>
      </c>
      <c r="L322" s="125"/>
      <c r="M322" s="125"/>
      <c r="N322" s="125"/>
      <c r="O322" s="125"/>
      <c r="P322" s="125"/>
      <c r="Q322" s="125"/>
      <c r="S322" s="126">
        <v>926278.04</v>
      </c>
      <c r="T322" s="126"/>
      <c r="U322" s="126"/>
      <c r="V322" s="126"/>
      <c r="Y322" s="126">
        <v>353039.97</v>
      </c>
      <c r="Z322" s="126"/>
      <c r="AA322" s="126"/>
      <c r="AC322" s="127">
        <v>38.11382271353426</v>
      </c>
      <c r="AF322" s="85"/>
    </row>
    <row r="323" spans="4:29" ht="8.25" customHeight="1">
      <c r="D323" s="125"/>
      <c r="E323" s="125"/>
      <c r="F323" s="125"/>
      <c r="G323" s="125"/>
      <c r="H323" s="125"/>
      <c r="I323" s="125"/>
      <c r="K323" s="125"/>
      <c r="L323" s="125"/>
      <c r="M323" s="125"/>
      <c r="N323" s="125"/>
      <c r="O323" s="125"/>
      <c r="P323" s="125"/>
      <c r="Q323" s="125"/>
      <c r="S323" s="126"/>
      <c r="T323" s="126"/>
      <c r="U323" s="126"/>
      <c r="V323" s="126"/>
      <c r="Y323" s="126"/>
      <c r="Z323" s="126"/>
      <c r="AA323" s="126"/>
      <c r="AC323" s="127"/>
    </row>
    <row r="324" ht="2.25" customHeight="1"/>
    <row r="325" spans="2:32" ht="2.25" customHeight="1">
      <c r="B325" s="113" t="s">
        <v>251</v>
      </c>
      <c r="C325" s="113"/>
      <c r="D325" s="113"/>
      <c r="E325" s="113"/>
      <c r="F325" s="113"/>
      <c r="G325" s="113"/>
      <c r="H325" s="113"/>
      <c r="I325" s="113"/>
      <c r="K325" s="128" t="s">
        <v>252</v>
      </c>
      <c r="L325" s="128"/>
      <c r="M325" s="128"/>
      <c r="N325" s="128"/>
      <c r="O325" s="128"/>
      <c r="P325" s="128"/>
      <c r="Q325" s="128"/>
      <c r="S325" s="115">
        <v>941700.84</v>
      </c>
      <c r="T325" s="115"/>
      <c r="U325" s="115"/>
      <c r="V325" s="115"/>
      <c r="Y325" s="115">
        <v>596482.48</v>
      </c>
      <c r="Z325" s="115"/>
      <c r="AA325" s="115"/>
      <c r="AC325" s="124">
        <v>63.34097355164301</v>
      </c>
      <c r="AF325" s="85"/>
    </row>
    <row r="326" spans="2:29" ht="8.25" customHeight="1">
      <c r="B326" s="113"/>
      <c r="C326" s="113"/>
      <c r="D326" s="113"/>
      <c r="E326" s="113"/>
      <c r="F326" s="113"/>
      <c r="G326" s="113"/>
      <c r="H326" s="113"/>
      <c r="I326" s="113"/>
      <c r="K326" s="128"/>
      <c r="L326" s="128"/>
      <c r="M326" s="128"/>
      <c r="N326" s="128"/>
      <c r="O326" s="128"/>
      <c r="P326" s="128"/>
      <c r="Q326" s="128"/>
      <c r="S326" s="115"/>
      <c r="T326" s="115"/>
      <c r="U326" s="115"/>
      <c r="V326" s="115"/>
      <c r="Y326" s="115"/>
      <c r="Z326" s="115"/>
      <c r="AA326" s="115"/>
      <c r="AC326" s="124"/>
    </row>
    <row r="327" ht="2.25" customHeight="1"/>
    <row r="328" spans="2:32" ht="2.25" customHeight="1">
      <c r="B328" s="113" t="s">
        <v>253</v>
      </c>
      <c r="C328" s="113"/>
      <c r="D328" s="113"/>
      <c r="E328" s="113"/>
      <c r="F328" s="113"/>
      <c r="G328" s="113"/>
      <c r="H328" s="113"/>
      <c r="I328" s="113"/>
      <c r="K328" s="128" t="s">
        <v>254</v>
      </c>
      <c r="L328" s="128"/>
      <c r="M328" s="128"/>
      <c r="N328" s="128"/>
      <c r="O328" s="128"/>
      <c r="P328" s="128"/>
      <c r="Q328" s="128"/>
      <c r="S328" s="115">
        <v>270891</v>
      </c>
      <c r="T328" s="115"/>
      <c r="U328" s="115"/>
      <c r="V328" s="115"/>
      <c r="Y328" s="115">
        <v>220150.22</v>
      </c>
      <c r="Z328" s="115"/>
      <c r="AA328" s="115"/>
      <c r="AC328" s="124">
        <v>81.2689310460665</v>
      </c>
      <c r="AF328" s="85"/>
    </row>
    <row r="329" spans="2:29" ht="8.25" customHeight="1">
      <c r="B329" s="113"/>
      <c r="C329" s="113"/>
      <c r="D329" s="113"/>
      <c r="E329" s="113"/>
      <c r="F329" s="113"/>
      <c r="G329" s="113"/>
      <c r="H329" s="113"/>
      <c r="I329" s="113"/>
      <c r="K329" s="128"/>
      <c r="L329" s="128"/>
      <c r="M329" s="128"/>
      <c r="N329" s="128"/>
      <c r="O329" s="128"/>
      <c r="P329" s="128"/>
      <c r="Q329" s="128"/>
      <c r="S329" s="115"/>
      <c r="T329" s="115"/>
      <c r="U329" s="115"/>
      <c r="V329" s="115"/>
      <c r="Y329" s="115"/>
      <c r="Z329" s="115"/>
      <c r="AA329" s="115"/>
      <c r="AC329" s="124"/>
    </row>
    <row r="330" ht="2.25" customHeight="1"/>
    <row r="331" spans="4:32" ht="2.25" customHeight="1">
      <c r="D331" s="125" t="s">
        <v>116</v>
      </c>
      <c r="E331" s="125"/>
      <c r="F331" s="125"/>
      <c r="G331" s="125"/>
      <c r="H331" s="125"/>
      <c r="I331" s="125"/>
      <c r="K331" s="125" t="s">
        <v>115</v>
      </c>
      <c r="L331" s="125"/>
      <c r="M331" s="125"/>
      <c r="N331" s="125"/>
      <c r="O331" s="125"/>
      <c r="P331" s="125"/>
      <c r="Q331" s="125"/>
      <c r="S331" s="126">
        <v>270891</v>
      </c>
      <c r="T331" s="126"/>
      <c r="U331" s="126"/>
      <c r="V331" s="126"/>
      <c r="Y331" s="126">
        <v>220150.22</v>
      </c>
      <c r="Z331" s="126"/>
      <c r="AA331" s="126"/>
      <c r="AC331" s="127">
        <v>81.2689310460665</v>
      </c>
      <c r="AF331" s="85"/>
    </row>
    <row r="332" spans="4:29" ht="8.25" customHeight="1">
      <c r="D332" s="125"/>
      <c r="E332" s="125"/>
      <c r="F332" s="125"/>
      <c r="G332" s="125"/>
      <c r="H332" s="125"/>
      <c r="I332" s="125"/>
      <c r="K332" s="125"/>
      <c r="L332" s="125"/>
      <c r="M332" s="125"/>
      <c r="N332" s="125"/>
      <c r="O332" s="125"/>
      <c r="P332" s="125"/>
      <c r="Q332" s="125"/>
      <c r="S332" s="126"/>
      <c r="T332" s="126"/>
      <c r="U332" s="126"/>
      <c r="V332" s="126"/>
      <c r="Y332" s="126"/>
      <c r="Z332" s="126"/>
      <c r="AA332" s="126"/>
      <c r="AC332" s="127"/>
    </row>
    <row r="333" ht="2.25" customHeight="1"/>
    <row r="334" spans="6:32" ht="2.25" customHeight="1">
      <c r="F334" s="113" t="s">
        <v>183</v>
      </c>
      <c r="G334" s="113"/>
      <c r="H334" s="113"/>
      <c r="I334" s="113"/>
      <c r="K334" s="113" t="s">
        <v>184</v>
      </c>
      <c r="L334" s="113"/>
      <c r="M334" s="113"/>
      <c r="N334" s="113"/>
      <c r="O334" s="113"/>
      <c r="P334" s="113"/>
      <c r="Q334" s="113"/>
      <c r="S334" s="115">
        <v>270891</v>
      </c>
      <c r="T334" s="115"/>
      <c r="U334" s="115"/>
      <c r="V334" s="115"/>
      <c r="Y334" s="115">
        <v>220150.22</v>
      </c>
      <c r="Z334" s="115"/>
      <c r="AA334" s="115"/>
      <c r="AC334" s="124">
        <v>81.2689310460665</v>
      </c>
      <c r="AF334" s="85"/>
    </row>
    <row r="335" spans="6:29" ht="8.25" customHeight="1">
      <c r="F335" s="113"/>
      <c r="G335" s="113"/>
      <c r="H335" s="113"/>
      <c r="I335" s="113"/>
      <c r="K335" s="113"/>
      <c r="L335" s="113"/>
      <c r="M335" s="113"/>
      <c r="N335" s="113"/>
      <c r="O335" s="113"/>
      <c r="P335" s="113"/>
      <c r="Q335" s="113"/>
      <c r="S335" s="115"/>
      <c r="T335" s="115"/>
      <c r="U335" s="115"/>
      <c r="V335" s="115"/>
      <c r="Y335" s="115"/>
      <c r="Z335" s="115"/>
      <c r="AA335" s="115"/>
      <c r="AC335" s="124"/>
    </row>
    <row r="336" ht="2.25" customHeight="1"/>
    <row r="337" spans="7:32" ht="2.25" customHeight="1">
      <c r="G337" s="113" t="s">
        <v>221</v>
      </c>
      <c r="H337" s="113"/>
      <c r="I337" s="113"/>
      <c r="K337" s="113" t="s">
        <v>222</v>
      </c>
      <c r="L337" s="113"/>
      <c r="M337" s="113"/>
      <c r="N337" s="113"/>
      <c r="O337" s="113"/>
      <c r="P337" s="113"/>
      <c r="Q337" s="113"/>
      <c r="S337" s="115">
        <v>270761</v>
      </c>
      <c r="T337" s="115"/>
      <c r="U337" s="115"/>
      <c r="V337" s="115"/>
      <c r="Y337" s="115">
        <v>220150.22</v>
      </c>
      <c r="Z337" s="115"/>
      <c r="AA337" s="115"/>
      <c r="AC337" s="124">
        <v>81.30795055417877</v>
      </c>
      <c r="AF337" s="85"/>
    </row>
    <row r="338" spans="7:29" ht="8.25" customHeight="1">
      <c r="G338" s="113"/>
      <c r="H338" s="113"/>
      <c r="I338" s="113"/>
      <c r="K338" s="113"/>
      <c r="L338" s="113"/>
      <c r="M338" s="113"/>
      <c r="N338" s="113"/>
      <c r="O338" s="113"/>
      <c r="P338" s="113"/>
      <c r="Q338" s="113"/>
      <c r="S338" s="115"/>
      <c r="T338" s="115"/>
      <c r="U338" s="115"/>
      <c r="V338" s="115"/>
      <c r="Y338" s="115"/>
      <c r="Z338" s="115"/>
      <c r="AA338" s="115"/>
      <c r="AC338" s="124"/>
    </row>
    <row r="339" ht="2.25" customHeight="1"/>
    <row r="340" spans="8:32" ht="2.25" customHeight="1">
      <c r="H340" s="113" t="s">
        <v>223</v>
      </c>
      <c r="I340" s="113"/>
      <c r="J340" s="113"/>
      <c r="K340" s="113" t="s">
        <v>224</v>
      </c>
      <c r="L340" s="113"/>
      <c r="M340" s="113"/>
      <c r="N340" s="113"/>
      <c r="O340" s="113"/>
      <c r="P340" s="113"/>
      <c r="Q340" s="113"/>
      <c r="Y340" s="115">
        <v>166164.04</v>
      </c>
      <c r="Z340" s="115"/>
      <c r="AA340" s="115"/>
      <c r="AC340" s="124"/>
      <c r="AF340" s="85"/>
    </row>
    <row r="341" spans="8:29" ht="8.25" customHeight="1"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Y341" s="115"/>
      <c r="Z341" s="115"/>
      <c r="AA341" s="115"/>
      <c r="AC341" s="124"/>
    </row>
    <row r="342" ht="2.25" customHeight="1"/>
    <row r="343" spans="8:32" ht="2.25" customHeight="1">
      <c r="H343" s="113" t="s">
        <v>255</v>
      </c>
      <c r="I343" s="113"/>
      <c r="J343" s="113"/>
      <c r="K343" s="113" t="s">
        <v>256</v>
      </c>
      <c r="L343" s="113"/>
      <c r="M343" s="113"/>
      <c r="N343" s="113"/>
      <c r="O343" s="113"/>
      <c r="P343" s="113"/>
      <c r="Q343" s="113"/>
      <c r="Y343" s="115">
        <v>26575.07</v>
      </c>
      <c r="Z343" s="115"/>
      <c r="AA343" s="115"/>
      <c r="AC343" s="124"/>
      <c r="AF343" s="85"/>
    </row>
    <row r="344" spans="8:29" ht="8.25" customHeight="1"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Y344" s="115"/>
      <c r="Z344" s="115"/>
      <c r="AA344" s="115"/>
      <c r="AC344" s="124"/>
    </row>
    <row r="345" ht="2.25" customHeight="1"/>
    <row r="346" spans="8:32" ht="2.25" customHeight="1">
      <c r="H346" s="113" t="s">
        <v>225</v>
      </c>
      <c r="I346" s="113"/>
      <c r="J346" s="113"/>
      <c r="K346" s="113" t="s">
        <v>226</v>
      </c>
      <c r="L346" s="113"/>
      <c r="M346" s="113"/>
      <c r="N346" s="113"/>
      <c r="O346" s="113"/>
      <c r="P346" s="113"/>
      <c r="Q346" s="113"/>
      <c r="Y346" s="115">
        <v>27411.11</v>
      </c>
      <c r="Z346" s="115"/>
      <c r="AA346" s="115"/>
      <c r="AC346" s="124"/>
      <c r="AF346" s="85"/>
    </row>
    <row r="347" spans="8:29" ht="8.25" customHeight="1"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Y347" s="115"/>
      <c r="Z347" s="115"/>
      <c r="AA347" s="115"/>
      <c r="AC347" s="124"/>
    </row>
    <row r="348" ht="2.25" customHeight="1"/>
    <row r="349" spans="7:32" ht="2.25" customHeight="1">
      <c r="G349" s="113" t="s">
        <v>185</v>
      </c>
      <c r="H349" s="113"/>
      <c r="I349" s="113"/>
      <c r="K349" s="113" t="s">
        <v>186</v>
      </c>
      <c r="L349" s="113"/>
      <c r="M349" s="113"/>
      <c r="N349" s="113"/>
      <c r="O349" s="113"/>
      <c r="P349" s="113"/>
      <c r="Q349" s="113"/>
      <c r="S349" s="115">
        <v>130</v>
      </c>
      <c r="T349" s="115"/>
      <c r="U349" s="115"/>
      <c r="V349" s="115"/>
      <c r="Y349" s="115">
        <v>0</v>
      </c>
      <c r="Z349" s="115"/>
      <c r="AA349" s="115"/>
      <c r="AC349" s="124">
        <v>0</v>
      </c>
      <c r="AF349" s="85"/>
    </row>
    <row r="350" spans="7:29" ht="8.25" customHeight="1">
      <c r="G350" s="113"/>
      <c r="H350" s="113"/>
      <c r="I350" s="113"/>
      <c r="K350" s="113"/>
      <c r="L350" s="113"/>
      <c r="M350" s="113"/>
      <c r="N350" s="113"/>
      <c r="O350" s="113"/>
      <c r="P350" s="113"/>
      <c r="Q350" s="113"/>
      <c r="S350" s="115"/>
      <c r="T350" s="115"/>
      <c r="U350" s="115"/>
      <c r="V350" s="115"/>
      <c r="Y350" s="115"/>
      <c r="Z350" s="115"/>
      <c r="AA350" s="115"/>
      <c r="AC350" s="124"/>
    </row>
    <row r="351" ht="2.25" customHeight="1"/>
    <row r="352" spans="2:32" ht="2.25" customHeight="1">
      <c r="B352" s="113" t="s">
        <v>257</v>
      </c>
      <c r="C352" s="113"/>
      <c r="D352" s="113"/>
      <c r="E352" s="113"/>
      <c r="F352" s="113"/>
      <c r="G352" s="113"/>
      <c r="H352" s="113"/>
      <c r="I352" s="113"/>
      <c r="K352" s="128" t="s">
        <v>258</v>
      </c>
      <c r="L352" s="128"/>
      <c r="M352" s="128"/>
      <c r="N352" s="128"/>
      <c r="O352" s="128"/>
      <c r="P352" s="128"/>
      <c r="Q352" s="128"/>
      <c r="S352" s="115">
        <v>461792</v>
      </c>
      <c r="T352" s="115"/>
      <c r="U352" s="115"/>
      <c r="V352" s="115"/>
      <c r="Y352" s="115">
        <v>213788.92</v>
      </c>
      <c r="Z352" s="115"/>
      <c r="AA352" s="115"/>
      <c r="AC352" s="124">
        <v>46.295501004781386</v>
      </c>
      <c r="AF352" s="85"/>
    </row>
    <row r="353" spans="2:29" ht="8.25" customHeight="1">
      <c r="B353" s="113"/>
      <c r="C353" s="113"/>
      <c r="D353" s="113"/>
      <c r="E353" s="113"/>
      <c r="F353" s="113"/>
      <c r="G353" s="113"/>
      <c r="H353" s="113"/>
      <c r="I353" s="113"/>
      <c r="K353" s="128"/>
      <c r="L353" s="128"/>
      <c r="M353" s="128"/>
      <c r="N353" s="128"/>
      <c r="O353" s="128"/>
      <c r="P353" s="128"/>
      <c r="Q353" s="128"/>
      <c r="S353" s="115"/>
      <c r="T353" s="115"/>
      <c r="U353" s="115"/>
      <c r="V353" s="115"/>
      <c r="Y353" s="115"/>
      <c r="Z353" s="115"/>
      <c r="AA353" s="115"/>
      <c r="AC353" s="124"/>
    </row>
    <row r="354" ht="2.25" customHeight="1"/>
    <row r="355" spans="4:32" ht="2.25" customHeight="1">
      <c r="D355" s="125" t="s">
        <v>116</v>
      </c>
      <c r="E355" s="125"/>
      <c r="F355" s="125"/>
      <c r="G355" s="125"/>
      <c r="H355" s="125"/>
      <c r="I355" s="125"/>
      <c r="K355" s="125" t="s">
        <v>115</v>
      </c>
      <c r="L355" s="125"/>
      <c r="M355" s="125"/>
      <c r="N355" s="125"/>
      <c r="O355" s="125"/>
      <c r="P355" s="125"/>
      <c r="Q355" s="125"/>
      <c r="S355" s="126">
        <v>331792</v>
      </c>
      <c r="T355" s="126"/>
      <c r="U355" s="126"/>
      <c r="V355" s="126"/>
      <c r="Y355" s="126">
        <v>213788.92</v>
      </c>
      <c r="Z355" s="126"/>
      <c r="AA355" s="126"/>
      <c r="AC355" s="127">
        <v>64.4346216906978</v>
      </c>
      <c r="AF355" s="85"/>
    </row>
    <row r="356" spans="4:29" ht="8.25" customHeight="1">
      <c r="D356" s="125"/>
      <c r="E356" s="125"/>
      <c r="F356" s="125"/>
      <c r="G356" s="125"/>
      <c r="H356" s="125"/>
      <c r="I356" s="125"/>
      <c r="K356" s="125"/>
      <c r="L356" s="125"/>
      <c r="M356" s="125"/>
      <c r="N356" s="125"/>
      <c r="O356" s="125"/>
      <c r="P356" s="125"/>
      <c r="Q356" s="125"/>
      <c r="S356" s="126"/>
      <c r="T356" s="126"/>
      <c r="U356" s="126"/>
      <c r="V356" s="126"/>
      <c r="Y356" s="126"/>
      <c r="Z356" s="126"/>
      <c r="AA356" s="126"/>
      <c r="AC356" s="127"/>
    </row>
    <row r="357" ht="2.25" customHeight="1"/>
    <row r="358" spans="6:32" ht="2.25" customHeight="1">
      <c r="F358" s="113" t="s">
        <v>183</v>
      </c>
      <c r="G358" s="113"/>
      <c r="H358" s="113"/>
      <c r="I358" s="113"/>
      <c r="K358" s="113" t="s">
        <v>184</v>
      </c>
      <c r="L358" s="113"/>
      <c r="M358" s="113"/>
      <c r="N358" s="113"/>
      <c r="O358" s="113"/>
      <c r="P358" s="113"/>
      <c r="Q358" s="113"/>
      <c r="S358" s="115">
        <v>331792</v>
      </c>
      <c r="T358" s="115"/>
      <c r="U358" s="115"/>
      <c r="V358" s="115"/>
      <c r="Y358" s="115">
        <v>213788.92</v>
      </c>
      <c r="Z358" s="115"/>
      <c r="AA358" s="115"/>
      <c r="AC358" s="124">
        <v>64.4346216906978</v>
      </c>
      <c r="AF358" s="85"/>
    </row>
    <row r="359" spans="6:29" ht="8.25" customHeight="1">
      <c r="F359" s="113"/>
      <c r="G359" s="113"/>
      <c r="H359" s="113"/>
      <c r="I359" s="113"/>
      <c r="K359" s="113"/>
      <c r="L359" s="113"/>
      <c r="M359" s="113"/>
      <c r="N359" s="113"/>
      <c r="O359" s="113"/>
      <c r="P359" s="113"/>
      <c r="Q359" s="113"/>
      <c r="S359" s="115"/>
      <c r="T359" s="115"/>
      <c r="U359" s="115"/>
      <c r="V359" s="115"/>
      <c r="Y359" s="115"/>
      <c r="Z359" s="115"/>
      <c r="AA359" s="115"/>
      <c r="AC359" s="124"/>
    </row>
    <row r="360" ht="2.25" customHeight="1"/>
    <row r="361" spans="7:32" ht="2.25" customHeight="1">
      <c r="G361" s="113" t="s">
        <v>185</v>
      </c>
      <c r="H361" s="113"/>
      <c r="I361" s="113"/>
      <c r="K361" s="113" t="s">
        <v>186</v>
      </c>
      <c r="L361" s="113"/>
      <c r="M361" s="113"/>
      <c r="N361" s="113"/>
      <c r="O361" s="113"/>
      <c r="P361" s="113"/>
      <c r="Q361" s="113"/>
      <c r="S361" s="115">
        <v>331792</v>
      </c>
      <c r="T361" s="115"/>
      <c r="U361" s="115"/>
      <c r="V361" s="115"/>
      <c r="Y361" s="115">
        <v>213788.92</v>
      </c>
      <c r="Z361" s="115"/>
      <c r="AA361" s="115"/>
      <c r="AC361" s="124">
        <v>64.4346216906978</v>
      </c>
      <c r="AF361" s="85"/>
    </row>
    <row r="362" spans="7:29" ht="8.25" customHeight="1">
      <c r="G362" s="113"/>
      <c r="H362" s="113"/>
      <c r="I362" s="113"/>
      <c r="K362" s="113"/>
      <c r="L362" s="113"/>
      <c r="M362" s="113"/>
      <c r="N362" s="113"/>
      <c r="O362" s="113"/>
      <c r="P362" s="113"/>
      <c r="Q362" s="113"/>
      <c r="S362" s="115"/>
      <c r="T362" s="115"/>
      <c r="U362" s="115"/>
      <c r="V362" s="115"/>
      <c r="Y362" s="115"/>
      <c r="Z362" s="115"/>
      <c r="AA362" s="115"/>
      <c r="AC362" s="124"/>
    </row>
    <row r="363" ht="2.25" customHeight="1"/>
    <row r="364" spans="8:32" ht="2.25" customHeight="1">
      <c r="H364" s="113" t="s">
        <v>229</v>
      </c>
      <c r="I364" s="113"/>
      <c r="J364" s="113"/>
      <c r="K364" s="113" t="s">
        <v>230</v>
      </c>
      <c r="L364" s="113"/>
      <c r="M364" s="113"/>
      <c r="N364" s="113"/>
      <c r="O364" s="113"/>
      <c r="P364" s="113"/>
      <c r="Q364" s="113"/>
      <c r="Y364" s="115">
        <v>604.61</v>
      </c>
      <c r="Z364" s="115"/>
      <c r="AA364" s="115"/>
      <c r="AC364" s="124"/>
      <c r="AF364" s="85"/>
    </row>
    <row r="365" spans="8:29" ht="8.25" customHeight="1"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Y365" s="115"/>
      <c r="Z365" s="115"/>
      <c r="AA365" s="115"/>
      <c r="AC365" s="124"/>
    </row>
    <row r="366" ht="2.25" customHeight="1"/>
    <row r="367" spans="8:32" ht="2.25" customHeight="1">
      <c r="H367" s="113" t="s">
        <v>259</v>
      </c>
      <c r="I367" s="113"/>
      <c r="J367" s="113"/>
      <c r="K367" s="113" t="s">
        <v>260</v>
      </c>
      <c r="L367" s="113"/>
      <c r="M367" s="113"/>
      <c r="N367" s="113"/>
      <c r="O367" s="113"/>
      <c r="P367" s="113"/>
      <c r="Q367" s="113"/>
      <c r="Y367" s="115">
        <v>1795.8</v>
      </c>
      <c r="Z367" s="115"/>
      <c r="AA367" s="115"/>
      <c r="AC367" s="124"/>
      <c r="AF367" s="85"/>
    </row>
    <row r="368" spans="8:29" ht="8.25" customHeight="1"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Y368" s="115"/>
      <c r="Z368" s="115"/>
      <c r="AA368" s="115"/>
      <c r="AC368" s="124"/>
    </row>
    <row r="369" ht="2.25" customHeight="1"/>
    <row r="370" spans="8:32" ht="2.25" customHeight="1">
      <c r="H370" s="113" t="s">
        <v>261</v>
      </c>
      <c r="I370" s="113"/>
      <c r="J370" s="113"/>
      <c r="K370" s="113" t="s">
        <v>262</v>
      </c>
      <c r="L370" s="113"/>
      <c r="M370" s="113"/>
      <c r="N370" s="113"/>
      <c r="O370" s="113"/>
      <c r="P370" s="113"/>
      <c r="Q370" s="113"/>
      <c r="Y370" s="115">
        <v>1067.54</v>
      </c>
      <c r="Z370" s="115"/>
      <c r="AA370" s="115"/>
      <c r="AC370" s="124"/>
      <c r="AF370" s="85"/>
    </row>
    <row r="371" spans="8:29" ht="8.25" customHeight="1"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Y371" s="115"/>
      <c r="Z371" s="115"/>
      <c r="AA371" s="115"/>
      <c r="AC371" s="124"/>
    </row>
    <row r="372" ht="2.25" customHeight="1"/>
    <row r="373" spans="8:32" ht="2.25" customHeight="1">
      <c r="H373" s="113" t="s">
        <v>263</v>
      </c>
      <c r="I373" s="113"/>
      <c r="J373" s="113"/>
      <c r="K373" s="113" t="s">
        <v>264</v>
      </c>
      <c r="L373" s="113"/>
      <c r="M373" s="113"/>
      <c r="N373" s="113"/>
      <c r="O373" s="113"/>
      <c r="P373" s="113"/>
      <c r="Q373" s="113"/>
      <c r="Y373" s="115">
        <v>3976.88</v>
      </c>
      <c r="Z373" s="115"/>
      <c r="AA373" s="115"/>
      <c r="AC373" s="124"/>
      <c r="AF373" s="85"/>
    </row>
    <row r="374" spans="8:29" ht="8.25" customHeight="1"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Y374" s="115"/>
      <c r="Z374" s="115"/>
      <c r="AA374" s="115"/>
      <c r="AC374" s="124"/>
    </row>
    <row r="375" ht="2.25" customHeight="1"/>
    <row r="376" spans="8:32" ht="2.25" customHeight="1">
      <c r="H376" s="113" t="s">
        <v>231</v>
      </c>
      <c r="I376" s="113"/>
      <c r="J376" s="113"/>
      <c r="K376" s="113" t="s">
        <v>232</v>
      </c>
      <c r="L376" s="113"/>
      <c r="M376" s="113"/>
      <c r="N376" s="113"/>
      <c r="O376" s="113"/>
      <c r="P376" s="113"/>
      <c r="Q376" s="113"/>
      <c r="Y376" s="115">
        <v>10552.3</v>
      </c>
      <c r="Z376" s="115"/>
      <c r="AA376" s="115"/>
      <c r="AC376" s="124"/>
      <c r="AF376" s="85"/>
    </row>
    <row r="377" spans="8:29" ht="8.25" customHeight="1"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Y377" s="115"/>
      <c r="Z377" s="115"/>
      <c r="AA377" s="115"/>
      <c r="AC377" s="124"/>
    </row>
    <row r="378" ht="2.25" customHeight="1"/>
    <row r="379" spans="8:32" ht="2.25" customHeight="1">
      <c r="H379" s="113" t="s">
        <v>265</v>
      </c>
      <c r="I379" s="113"/>
      <c r="J379" s="113"/>
      <c r="K379" s="113" t="s">
        <v>266</v>
      </c>
      <c r="L379" s="113"/>
      <c r="M379" s="113"/>
      <c r="N379" s="113"/>
      <c r="O379" s="113"/>
      <c r="P379" s="113"/>
      <c r="Q379" s="113"/>
      <c r="Y379" s="115">
        <v>81.57</v>
      </c>
      <c r="Z379" s="115"/>
      <c r="AA379" s="115"/>
      <c r="AC379" s="124"/>
      <c r="AF379" s="85"/>
    </row>
    <row r="380" spans="8:29" ht="8.25" customHeight="1"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Y380" s="115"/>
      <c r="Z380" s="115"/>
      <c r="AA380" s="115"/>
      <c r="AC380" s="124"/>
    </row>
    <row r="381" ht="2.25" customHeight="1"/>
    <row r="382" spans="8:32" ht="2.25" customHeight="1">
      <c r="H382" s="113" t="s">
        <v>267</v>
      </c>
      <c r="I382" s="113"/>
      <c r="J382" s="113"/>
      <c r="K382" s="113" t="s">
        <v>268</v>
      </c>
      <c r="L382" s="113"/>
      <c r="M382" s="113"/>
      <c r="N382" s="113"/>
      <c r="O382" s="113"/>
      <c r="P382" s="113"/>
      <c r="Q382" s="113"/>
      <c r="Y382" s="115">
        <v>241.25</v>
      </c>
      <c r="Z382" s="115"/>
      <c r="AA382" s="115"/>
      <c r="AC382" s="124"/>
      <c r="AF382" s="85"/>
    </row>
    <row r="383" spans="8:29" ht="8.25" customHeight="1"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Y383" s="115"/>
      <c r="Z383" s="115"/>
      <c r="AA383" s="115"/>
      <c r="AC383" s="124"/>
    </row>
    <row r="384" ht="2.25" customHeight="1"/>
    <row r="385" spans="8:32" ht="2.25" customHeight="1">
      <c r="H385" s="113" t="s">
        <v>269</v>
      </c>
      <c r="I385" s="113"/>
      <c r="J385" s="113"/>
      <c r="K385" s="113" t="s">
        <v>270</v>
      </c>
      <c r="L385" s="113"/>
      <c r="M385" s="113"/>
      <c r="N385" s="113"/>
      <c r="O385" s="113"/>
      <c r="P385" s="113"/>
      <c r="Q385" s="113"/>
      <c r="Y385" s="115">
        <v>13854.1</v>
      </c>
      <c r="Z385" s="115"/>
      <c r="AA385" s="115"/>
      <c r="AC385" s="124"/>
      <c r="AF385" s="85"/>
    </row>
    <row r="386" spans="8:29" ht="8.25" customHeight="1"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Y386" s="115"/>
      <c r="Z386" s="115"/>
      <c r="AA386" s="115"/>
      <c r="AC386" s="124"/>
    </row>
    <row r="387" ht="2.25" customHeight="1"/>
    <row r="388" spans="8:32" ht="2.25" customHeight="1">
      <c r="H388" s="113" t="s">
        <v>271</v>
      </c>
      <c r="I388" s="113"/>
      <c r="J388" s="113"/>
      <c r="K388" s="113" t="s">
        <v>272</v>
      </c>
      <c r="L388" s="113"/>
      <c r="M388" s="113"/>
      <c r="N388" s="113"/>
      <c r="O388" s="113"/>
      <c r="P388" s="113"/>
      <c r="Q388" s="113"/>
      <c r="Y388" s="115">
        <v>13187.93</v>
      </c>
      <c r="Z388" s="115"/>
      <c r="AA388" s="115"/>
      <c r="AC388" s="124"/>
      <c r="AF388" s="85"/>
    </row>
    <row r="389" spans="8:29" ht="8.25" customHeight="1"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Y389" s="115"/>
      <c r="Z389" s="115"/>
      <c r="AA389" s="115"/>
      <c r="AC389" s="124"/>
    </row>
    <row r="390" ht="3" customHeight="1"/>
    <row r="391" spans="8:32" ht="2.25" customHeight="1">
      <c r="H391" s="113" t="s">
        <v>187</v>
      </c>
      <c r="I391" s="113"/>
      <c r="J391" s="113"/>
      <c r="K391" s="113" t="s">
        <v>188</v>
      </c>
      <c r="L391" s="113"/>
      <c r="M391" s="113"/>
      <c r="N391" s="113"/>
      <c r="O391" s="113"/>
      <c r="P391" s="113"/>
      <c r="Q391" s="113"/>
      <c r="Y391" s="115">
        <v>10804.18</v>
      </c>
      <c r="Z391" s="115"/>
      <c r="AA391" s="115"/>
      <c r="AC391" s="124"/>
      <c r="AF391" s="85"/>
    </row>
    <row r="392" spans="8:29" ht="8.25" customHeight="1"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Y392" s="115"/>
      <c r="Z392" s="115"/>
      <c r="AA392" s="115"/>
      <c r="AC392" s="124"/>
    </row>
    <row r="393" ht="2.25" customHeight="1"/>
    <row r="394" spans="8:32" ht="2.25" customHeight="1">
      <c r="H394" s="113" t="s">
        <v>273</v>
      </c>
      <c r="I394" s="113"/>
      <c r="J394" s="113"/>
      <c r="K394" s="113" t="s">
        <v>274</v>
      </c>
      <c r="L394" s="113"/>
      <c r="M394" s="113"/>
      <c r="N394" s="113"/>
      <c r="O394" s="113"/>
      <c r="P394" s="113"/>
      <c r="Q394" s="113"/>
      <c r="Y394" s="115">
        <v>2354.55</v>
      </c>
      <c r="Z394" s="115"/>
      <c r="AA394" s="115"/>
      <c r="AC394" s="124"/>
      <c r="AF394" s="85"/>
    </row>
    <row r="395" spans="8:29" ht="8.25" customHeight="1"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Y395" s="115"/>
      <c r="Z395" s="115"/>
      <c r="AA395" s="115"/>
      <c r="AC395" s="124"/>
    </row>
    <row r="396" ht="2.25" customHeight="1"/>
    <row r="397" spans="8:32" ht="2.25" customHeight="1">
      <c r="H397" s="113" t="s">
        <v>275</v>
      </c>
      <c r="I397" s="113"/>
      <c r="J397" s="113"/>
      <c r="K397" s="113" t="s">
        <v>276</v>
      </c>
      <c r="L397" s="113"/>
      <c r="M397" s="113"/>
      <c r="N397" s="113"/>
      <c r="O397" s="113"/>
      <c r="P397" s="113"/>
      <c r="Q397" s="113"/>
      <c r="Y397" s="115">
        <v>1616.17</v>
      </c>
      <c r="Z397" s="115"/>
      <c r="AA397" s="115"/>
      <c r="AC397" s="124"/>
      <c r="AF397" s="85"/>
    </row>
    <row r="398" spans="8:29" ht="8.25" customHeight="1"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Y398" s="115"/>
      <c r="Z398" s="115"/>
      <c r="AA398" s="115"/>
      <c r="AC398" s="124"/>
    </row>
    <row r="399" ht="2.25" customHeight="1"/>
    <row r="400" spans="8:32" ht="2.25" customHeight="1">
      <c r="H400" s="113" t="s">
        <v>277</v>
      </c>
      <c r="I400" s="113"/>
      <c r="J400" s="113"/>
      <c r="K400" s="113" t="s">
        <v>278</v>
      </c>
      <c r="L400" s="113"/>
      <c r="M400" s="113"/>
      <c r="N400" s="113"/>
      <c r="O400" s="113"/>
      <c r="P400" s="113"/>
      <c r="Q400" s="113"/>
      <c r="Y400" s="115">
        <v>84188.66</v>
      </c>
      <c r="Z400" s="115"/>
      <c r="AA400" s="115"/>
      <c r="AC400" s="124"/>
      <c r="AF400" s="85"/>
    </row>
    <row r="401" spans="8:29" ht="8.25" customHeight="1"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Y401" s="115"/>
      <c r="Z401" s="115"/>
      <c r="AA401" s="115"/>
      <c r="AC401" s="124"/>
    </row>
    <row r="402" ht="2.25" customHeight="1"/>
    <row r="403" spans="8:32" ht="2.25" customHeight="1">
      <c r="H403" s="113" t="s">
        <v>279</v>
      </c>
      <c r="I403" s="113"/>
      <c r="J403" s="113"/>
      <c r="K403" s="113" t="s">
        <v>280</v>
      </c>
      <c r="L403" s="113"/>
      <c r="M403" s="113"/>
      <c r="N403" s="113"/>
      <c r="O403" s="113"/>
      <c r="P403" s="113"/>
      <c r="Q403" s="113"/>
      <c r="Y403" s="115">
        <v>16906.75</v>
      </c>
      <c r="Z403" s="115"/>
      <c r="AA403" s="115"/>
      <c r="AC403" s="124"/>
      <c r="AF403" s="85"/>
    </row>
    <row r="404" spans="8:29" ht="8.25" customHeight="1"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Y404" s="115"/>
      <c r="Z404" s="115"/>
      <c r="AA404" s="115"/>
      <c r="AC404" s="124"/>
    </row>
    <row r="405" ht="2.25" customHeight="1"/>
    <row r="406" spans="8:32" ht="2.25" customHeight="1">
      <c r="H406" s="113" t="s">
        <v>281</v>
      </c>
      <c r="I406" s="113"/>
      <c r="J406" s="113"/>
      <c r="K406" s="113" t="s">
        <v>282</v>
      </c>
      <c r="L406" s="113"/>
      <c r="M406" s="113"/>
      <c r="N406" s="113"/>
      <c r="O406" s="113"/>
      <c r="P406" s="113"/>
      <c r="Q406" s="113"/>
      <c r="Y406" s="115">
        <v>10763.68</v>
      </c>
      <c r="Z406" s="115"/>
      <c r="AA406" s="115"/>
      <c r="AC406" s="124"/>
      <c r="AF406" s="85"/>
    </row>
    <row r="407" spans="8:29" ht="8.25" customHeight="1"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Y407" s="115"/>
      <c r="Z407" s="115"/>
      <c r="AA407" s="115"/>
      <c r="AC407" s="124"/>
    </row>
    <row r="408" ht="2.25" customHeight="1"/>
    <row r="409" spans="8:32" ht="2.25" customHeight="1">
      <c r="H409" s="113" t="s">
        <v>283</v>
      </c>
      <c r="I409" s="113"/>
      <c r="J409" s="113"/>
      <c r="K409" s="113" t="s">
        <v>284</v>
      </c>
      <c r="L409" s="113"/>
      <c r="M409" s="113"/>
      <c r="N409" s="113"/>
      <c r="O409" s="113"/>
      <c r="P409" s="113"/>
      <c r="Q409" s="113"/>
      <c r="Y409" s="115">
        <v>11636.58</v>
      </c>
      <c r="Z409" s="115"/>
      <c r="AA409" s="115"/>
      <c r="AC409" s="124"/>
      <c r="AF409" s="85"/>
    </row>
    <row r="410" spans="8:29" ht="8.25" customHeight="1"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Y410" s="115"/>
      <c r="Z410" s="115"/>
      <c r="AA410" s="115"/>
      <c r="AC410" s="124"/>
    </row>
    <row r="411" ht="2.25" customHeight="1"/>
    <row r="412" spans="8:32" ht="2.25" customHeight="1">
      <c r="H412" s="113" t="s">
        <v>189</v>
      </c>
      <c r="I412" s="113"/>
      <c r="J412" s="113"/>
      <c r="K412" s="113" t="s">
        <v>190</v>
      </c>
      <c r="L412" s="113"/>
      <c r="M412" s="113"/>
      <c r="N412" s="113"/>
      <c r="O412" s="113"/>
      <c r="P412" s="113"/>
      <c r="Q412" s="113"/>
      <c r="Y412" s="115">
        <v>3366.3</v>
      </c>
      <c r="Z412" s="115"/>
      <c r="AA412" s="115"/>
      <c r="AC412" s="124"/>
      <c r="AF412" s="85"/>
    </row>
    <row r="413" spans="8:29" ht="8.25" customHeight="1"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Y413" s="115"/>
      <c r="Z413" s="115"/>
      <c r="AA413" s="115"/>
      <c r="AC413" s="124"/>
    </row>
    <row r="414" ht="3" customHeight="1"/>
    <row r="415" spans="8:32" ht="2.25" customHeight="1">
      <c r="H415" s="113" t="s">
        <v>285</v>
      </c>
      <c r="I415" s="113"/>
      <c r="J415" s="113"/>
      <c r="K415" s="113" t="s">
        <v>286</v>
      </c>
      <c r="L415" s="113"/>
      <c r="M415" s="113"/>
      <c r="N415" s="113"/>
      <c r="O415" s="113"/>
      <c r="P415" s="113"/>
      <c r="Q415" s="113"/>
      <c r="Y415" s="115">
        <v>2950.94</v>
      </c>
      <c r="Z415" s="115"/>
      <c r="AA415" s="115"/>
      <c r="AC415" s="124"/>
      <c r="AF415" s="85"/>
    </row>
    <row r="416" spans="8:29" ht="8.25" customHeight="1"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Y416" s="115"/>
      <c r="Z416" s="115"/>
      <c r="AA416" s="115"/>
      <c r="AC416" s="124"/>
    </row>
    <row r="417" ht="2.25" customHeight="1"/>
    <row r="418" spans="8:32" ht="2.25" customHeight="1">
      <c r="H418" s="113" t="s">
        <v>287</v>
      </c>
      <c r="I418" s="113"/>
      <c r="J418" s="113"/>
      <c r="K418" s="113" t="s">
        <v>288</v>
      </c>
      <c r="L418" s="113"/>
      <c r="M418" s="113"/>
      <c r="N418" s="113"/>
      <c r="O418" s="113"/>
      <c r="P418" s="113"/>
      <c r="Q418" s="113"/>
      <c r="Y418" s="115">
        <v>6433</v>
      </c>
      <c r="Z418" s="115"/>
      <c r="AA418" s="115"/>
      <c r="AC418" s="124"/>
      <c r="AF418" s="85"/>
    </row>
    <row r="419" spans="8:29" ht="8.25" customHeight="1"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Y419" s="115"/>
      <c r="Z419" s="115"/>
      <c r="AA419" s="115"/>
      <c r="AC419" s="124"/>
    </row>
    <row r="420" ht="2.25" customHeight="1"/>
    <row r="421" spans="8:32" ht="2.25" customHeight="1">
      <c r="H421" s="113" t="s">
        <v>289</v>
      </c>
      <c r="I421" s="113"/>
      <c r="J421" s="113"/>
      <c r="K421" s="113" t="s">
        <v>290</v>
      </c>
      <c r="L421" s="113"/>
      <c r="M421" s="113"/>
      <c r="N421" s="113"/>
      <c r="O421" s="113"/>
      <c r="P421" s="113"/>
      <c r="Q421" s="113"/>
      <c r="Y421" s="115">
        <v>8025.58</v>
      </c>
      <c r="Z421" s="115"/>
      <c r="AA421" s="115"/>
      <c r="AC421" s="124"/>
      <c r="AF421" s="85"/>
    </row>
    <row r="422" spans="8:29" ht="8.25" customHeight="1"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Y422" s="115"/>
      <c r="Z422" s="115"/>
      <c r="AA422" s="115"/>
      <c r="AC422" s="124"/>
    </row>
    <row r="423" ht="2.25" customHeight="1"/>
    <row r="424" spans="8:32" ht="2.25" customHeight="1">
      <c r="H424" s="113" t="s">
        <v>191</v>
      </c>
      <c r="I424" s="113"/>
      <c r="J424" s="113"/>
      <c r="K424" s="113" t="s">
        <v>192</v>
      </c>
      <c r="L424" s="113"/>
      <c r="M424" s="113"/>
      <c r="N424" s="113"/>
      <c r="O424" s="113"/>
      <c r="P424" s="113"/>
      <c r="Q424" s="113"/>
      <c r="Y424" s="115">
        <v>9380.55</v>
      </c>
      <c r="Z424" s="115"/>
      <c r="AA424" s="115"/>
      <c r="AC424" s="124"/>
      <c r="AF424" s="85"/>
    </row>
    <row r="425" spans="8:29" ht="8.25" customHeight="1"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Y425" s="115"/>
      <c r="Z425" s="115"/>
      <c r="AA425" s="115"/>
      <c r="AC425" s="124"/>
    </row>
    <row r="426" ht="2.25" customHeight="1"/>
    <row r="427" spans="4:32" ht="2.25" customHeight="1">
      <c r="D427" s="125" t="s">
        <v>127</v>
      </c>
      <c r="E427" s="125"/>
      <c r="F427" s="125"/>
      <c r="G427" s="125"/>
      <c r="H427" s="125"/>
      <c r="I427" s="125"/>
      <c r="K427" s="125" t="s">
        <v>126</v>
      </c>
      <c r="L427" s="125"/>
      <c r="M427" s="125"/>
      <c r="N427" s="125"/>
      <c r="O427" s="125"/>
      <c r="P427" s="125"/>
      <c r="Q427" s="125"/>
      <c r="S427" s="126">
        <v>130000</v>
      </c>
      <c r="T427" s="126"/>
      <c r="U427" s="126"/>
      <c r="V427" s="126"/>
      <c r="Y427" s="126">
        <v>0</v>
      </c>
      <c r="Z427" s="126"/>
      <c r="AA427" s="126"/>
      <c r="AC427" s="127">
        <v>0</v>
      </c>
      <c r="AF427" s="85"/>
    </row>
    <row r="428" spans="4:29" ht="8.25" customHeight="1">
      <c r="D428" s="125"/>
      <c r="E428" s="125"/>
      <c r="F428" s="125"/>
      <c r="G428" s="125"/>
      <c r="H428" s="125"/>
      <c r="I428" s="125"/>
      <c r="K428" s="125"/>
      <c r="L428" s="125"/>
      <c r="M428" s="125"/>
      <c r="N428" s="125"/>
      <c r="O428" s="125"/>
      <c r="P428" s="125"/>
      <c r="Q428" s="125"/>
      <c r="S428" s="126"/>
      <c r="T428" s="126"/>
      <c r="U428" s="126"/>
      <c r="V428" s="126"/>
      <c r="Y428" s="126"/>
      <c r="Z428" s="126"/>
      <c r="AA428" s="126"/>
      <c r="AC428" s="127"/>
    </row>
    <row r="429" ht="2.25" customHeight="1"/>
    <row r="430" spans="6:32" ht="2.25" customHeight="1">
      <c r="F430" s="113" t="s">
        <v>183</v>
      </c>
      <c r="G430" s="113"/>
      <c r="H430" s="113"/>
      <c r="I430" s="113"/>
      <c r="K430" s="113" t="s">
        <v>184</v>
      </c>
      <c r="L430" s="113"/>
      <c r="M430" s="113"/>
      <c r="N430" s="113"/>
      <c r="O430" s="113"/>
      <c r="P430" s="113"/>
      <c r="Q430" s="113"/>
      <c r="S430" s="115">
        <v>130000</v>
      </c>
      <c r="T430" s="115"/>
      <c r="U430" s="115"/>
      <c r="V430" s="115"/>
      <c r="Y430" s="115">
        <v>0</v>
      </c>
      <c r="Z430" s="115"/>
      <c r="AA430" s="115"/>
      <c r="AC430" s="124">
        <v>0</v>
      </c>
      <c r="AF430" s="85"/>
    </row>
    <row r="431" spans="6:29" ht="8.25" customHeight="1">
      <c r="F431" s="113"/>
      <c r="G431" s="113"/>
      <c r="H431" s="113"/>
      <c r="I431" s="113"/>
      <c r="K431" s="113"/>
      <c r="L431" s="113"/>
      <c r="M431" s="113"/>
      <c r="N431" s="113"/>
      <c r="O431" s="113"/>
      <c r="P431" s="113"/>
      <c r="Q431" s="113"/>
      <c r="S431" s="115"/>
      <c r="T431" s="115"/>
      <c r="U431" s="115"/>
      <c r="V431" s="115"/>
      <c r="Y431" s="115"/>
      <c r="Z431" s="115"/>
      <c r="AA431" s="115"/>
      <c r="AC431" s="124"/>
    </row>
    <row r="432" ht="2.25" customHeight="1"/>
    <row r="433" spans="7:32" ht="2.25" customHeight="1">
      <c r="G433" s="113" t="s">
        <v>185</v>
      </c>
      <c r="H433" s="113"/>
      <c r="I433" s="113"/>
      <c r="K433" s="113" t="s">
        <v>186</v>
      </c>
      <c r="L433" s="113"/>
      <c r="M433" s="113"/>
      <c r="N433" s="113"/>
      <c r="O433" s="113"/>
      <c r="P433" s="113"/>
      <c r="Q433" s="113"/>
      <c r="S433" s="115">
        <v>130000</v>
      </c>
      <c r="T433" s="115"/>
      <c r="U433" s="115"/>
      <c r="V433" s="115"/>
      <c r="Y433" s="115">
        <v>0</v>
      </c>
      <c r="Z433" s="115"/>
      <c r="AA433" s="115"/>
      <c r="AC433" s="124">
        <v>0</v>
      </c>
      <c r="AF433" s="85"/>
    </row>
    <row r="434" spans="7:29" ht="8.25" customHeight="1">
      <c r="G434" s="113"/>
      <c r="H434" s="113"/>
      <c r="I434" s="113"/>
      <c r="K434" s="113"/>
      <c r="L434" s="113"/>
      <c r="M434" s="113"/>
      <c r="N434" s="113"/>
      <c r="O434" s="113"/>
      <c r="P434" s="113"/>
      <c r="Q434" s="113"/>
      <c r="S434" s="115"/>
      <c r="T434" s="115"/>
      <c r="U434" s="115"/>
      <c r="V434" s="115"/>
      <c r="Y434" s="115"/>
      <c r="Z434" s="115"/>
      <c r="AA434" s="115"/>
      <c r="AC434" s="124"/>
    </row>
    <row r="435" ht="2.25" customHeight="1"/>
    <row r="436" spans="2:32" ht="2.25" customHeight="1">
      <c r="B436" s="113" t="s">
        <v>291</v>
      </c>
      <c r="C436" s="113"/>
      <c r="D436" s="113"/>
      <c r="E436" s="113"/>
      <c r="F436" s="113"/>
      <c r="G436" s="113"/>
      <c r="H436" s="113"/>
      <c r="I436" s="113"/>
      <c r="K436" s="128" t="s">
        <v>292</v>
      </c>
      <c r="L436" s="128"/>
      <c r="M436" s="128"/>
      <c r="N436" s="128"/>
      <c r="O436" s="128"/>
      <c r="P436" s="128"/>
      <c r="Q436" s="128"/>
      <c r="S436" s="115">
        <v>53673</v>
      </c>
      <c r="T436" s="115"/>
      <c r="U436" s="115"/>
      <c r="V436" s="115"/>
      <c r="Y436" s="115">
        <v>8843.6</v>
      </c>
      <c r="Z436" s="115"/>
      <c r="AA436" s="115"/>
      <c r="AC436" s="124">
        <v>16.476813295325396</v>
      </c>
      <c r="AF436" s="85"/>
    </row>
    <row r="437" spans="2:29" ht="8.25" customHeight="1">
      <c r="B437" s="113"/>
      <c r="C437" s="113"/>
      <c r="D437" s="113"/>
      <c r="E437" s="113"/>
      <c r="F437" s="113"/>
      <c r="G437" s="113"/>
      <c r="H437" s="113"/>
      <c r="I437" s="113"/>
      <c r="K437" s="128"/>
      <c r="L437" s="128"/>
      <c r="M437" s="128"/>
      <c r="N437" s="128"/>
      <c r="O437" s="128"/>
      <c r="P437" s="128"/>
      <c r="Q437" s="128"/>
      <c r="S437" s="115"/>
      <c r="T437" s="115"/>
      <c r="U437" s="115"/>
      <c r="V437" s="115"/>
      <c r="Y437" s="115"/>
      <c r="Z437" s="115"/>
      <c r="AA437" s="115"/>
      <c r="AC437" s="124"/>
    </row>
    <row r="438" ht="3" customHeight="1"/>
    <row r="439" spans="4:32" ht="2.25" customHeight="1">
      <c r="D439" s="125" t="s">
        <v>116</v>
      </c>
      <c r="E439" s="125"/>
      <c r="F439" s="125"/>
      <c r="G439" s="125"/>
      <c r="H439" s="125"/>
      <c r="I439" s="125"/>
      <c r="K439" s="125" t="s">
        <v>115</v>
      </c>
      <c r="L439" s="125"/>
      <c r="M439" s="125"/>
      <c r="N439" s="125"/>
      <c r="O439" s="125"/>
      <c r="P439" s="125"/>
      <c r="Q439" s="125"/>
      <c r="S439" s="126">
        <v>53673</v>
      </c>
      <c r="T439" s="126"/>
      <c r="U439" s="126"/>
      <c r="V439" s="126"/>
      <c r="Y439" s="126">
        <v>8843.6</v>
      </c>
      <c r="Z439" s="126"/>
      <c r="AA439" s="126"/>
      <c r="AC439" s="127">
        <v>16.476813295325396</v>
      </c>
      <c r="AF439" s="85"/>
    </row>
    <row r="440" spans="4:29" ht="8.25" customHeight="1">
      <c r="D440" s="125"/>
      <c r="E440" s="125"/>
      <c r="F440" s="125"/>
      <c r="G440" s="125"/>
      <c r="H440" s="125"/>
      <c r="I440" s="125"/>
      <c r="K440" s="125"/>
      <c r="L440" s="125"/>
      <c r="M440" s="125"/>
      <c r="N440" s="125"/>
      <c r="O440" s="125"/>
      <c r="P440" s="125"/>
      <c r="Q440" s="125"/>
      <c r="S440" s="126"/>
      <c r="T440" s="126"/>
      <c r="U440" s="126"/>
      <c r="V440" s="126"/>
      <c r="Y440" s="126"/>
      <c r="Z440" s="126"/>
      <c r="AA440" s="126"/>
      <c r="AC440" s="127"/>
    </row>
    <row r="441" ht="2.25" customHeight="1"/>
    <row r="442" spans="6:32" ht="2.25" customHeight="1">
      <c r="F442" s="113" t="s">
        <v>183</v>
      </c>
      <c r="G442" s="113"/>
      <c r="H442" s="113"/>
      <c r="I442" s="113"/>
      <c r="K442" s="113" t="s">
        <v>184</v>
      </c>
      <c r="L442" s="113"/>
      <c r="M442" s="113"/>
      <c r="N442" s="113"/>
      <c r="O442" s="113"/>
      <c r="P442" s="113"/>
      <c r="Q442" s="113"/>
      <c r="S442" s="115">
        <v>53673</v>
      </c>
      <c r="T442" s="115"/>
      <c r="U442" s="115"/>
      <c r="V442" s="115"/>
      <c r="Y442" s="115">
        <v>8843.6</v>
      </c>
      <c r="Z442" s="115"/>
      <c r="AA442" s="115"/>
      <c r="AC442" s="124">
        <v>16.476813295325396</v>
      </c>
      <c r="AF442" s="85"/>
    </row>
    <row r="443" spans="6:29" ht="8.25" customHeight="1">
      <c r="F443" s="113"/>
      <c r="G443" s="113"/>
      <c r="H443" s="113"/>
      <c r="I443" s="113"/>
      <c r="K443" s="113"/>
      <c r="L443" s="113"/>
      <c r="M443" s="113"/>
      <c r="N443" s="113"/>
      <c r="O443" s="113"/>
      <c r="P443" s="113"/>
      <c r="Q443" s="113"/>
      <c r="S443" s="115"/>
      <c r="T443" s="115"/>
      <c r="U443" s="115"/>
      <c r="V443" s="115"/>
      <c r="Y443" s="115"/>
      <c r="Z443" s="115"/>
      <c r="AA443" s="115"/>
      <c r="AC443" s="124"/>
    </row>
    <row r="444" ht="2.25" customHeight="1"/>
    <row r="445" spans="7:32" ht="2.25" customHeight="1">
      <c r="G445" s="113" t="s">
        <v>293</v>
      </c>
      <c r="H445" s="113"/>
      <c r="I445" s="113"/>
      <c r="K445" s="113" t="s">
        <v>294</v>
      </c>
      <c r="L445" s="113"/>
      <c r="M445" s="113"/>
      <c r="N445" s="113"/>
      <c r="O445" s="113"/>
      <c r="P445" s="113"/>
      <c r="Q445" s="113"/>
      <c r="S445" s="115">
        <v>53673</v>
      </c>
      <c r="T445" s="115"/>
      <c r="U445" s="115"/>
      <c r="V445" s="115"/>
      <c r="Y445" s="115">
        <v>8843.6</v>
      </c>
      <c r="Z445" s="115"/>
      <c r="AA445" s="115"/>
      <c r="AC445" s="124">
        <v>16.476813295325396</v>
      </c>
      <c r="AF445" s="85"/>
    </row>
    <row r="446" spans="7:29" ht="8.25" customHeight="1">
      <c r="G446" s="113"/>
      <c r="H446" s="113"/>
      <c r="I446" s="113"/>
      <c r="K446" s="113"/>
      <c r="L446" s="113"/>
      <c r="M446" s="113"/>
      <c r="N446" s="113"/>
      <c r="O446" s="113"/>
      <c r="P446" s="113"/>
      <c r="Q446" s="113"/>
      <c r="S446" s="115"/>
      <c r="T446" s="115"/>
      <c r="U446" s="115"/>
      <c r="V446" s="115"/>
      <c r="Y446" s="115"/>
      <c r="Z446" s="115"/>
      <c r="AA446" s="115"/>
      <c r="AC446" s="124"/>
    </row>
    <row r="447" ht="2.25" customHeight="1"/>
    <row r="448" spans="8:32" ht="2.25" customHeight="1">
      <c r="H448" s="113" t="s">
        <v>295</v>
      </c>
      <c r="I448" s="113"/>
      <c r="J448" s="113"/>
      <c r="K448" s="113" t="s">
        <v>296</v>
      </c>
      <c r="L448" s="113"/>
      <c r="M448" s="113"/>
      <c r="N448" s="113"/>
      <c r="O448" s="113"/>
      <c r="P448" s="113"/>
      <c r="Q448" s="113"/>
      <c r="Y448" s="115">
        <v>8662.4</v>
      </c>
      <c r="Z448" s="115"/>
      <c r="AA448" s="115"/>
      <c r="AC448" s="124"/>
      <c r="AF448" s="85"/>
    </row>
    <row r="449" spans="8:29" ht="8.25" customHeight="1"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Y449" s="115"/>
      <c r="Z449" s="115"/>
      <c r="AA449" s="115"/>
      <c r="AC449" s="124"/>
    </row>
    <row r="450" ht="2.25" customHeight="1"/>
    <row r="451" spans="8:32" ht="2.25" customHeight="1">
      <c r="H451" s="113" t="s">
        <v>297</v>
      </c>
      <c r="I451" s="113"/>
      <c r="J451" s="113"/>
      <c r="K451" s="113" t="s">
        <v>298</v>
      </c>
      <c r="L451" s="113"/>
      <c r="M451" s="113"/>
      <c r="N451" s="113"/>
      <c r="O451" s="113"/>
      <c r="P451" s="113"/>
      <c r="Q451" s="113"/>
      <c r="Y451" s="115">
        <v>2.56</v>
      </c>
      <c r="Z451" s="115"/>
      <c r="AA451" s="115"/>
      <c r="AC451" s="124"/>
      <c r="AF451" s="85"/>
    </row>
    <row r="452" spans="8:29" ht="8.25" customHeight="1"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Y452" s="115"/>
      <c r="Z452" s="115"/>
      <c r="AA452" s="115"/>
      <c r="AC452" s="124"/>
    </row>
    <row r="453" ht="2.25" customHeight="1"/>
    <row r="454" spans="8:32" ht="2.25" customHeight="1">
      <c r="H454" s="113" t="s">
        <v>299</v>
      </c>
      <c r="I454" s="113"/>
      <c r="J454" s="113"/>
      <c r="K454" s="113" t="s">
        <v>300</v>
      </c>
      <c r="L454" s="113"/>
      <c r="M454" s="113"/>
      <c r="N454" s="113"/>
      <c r="O454" s="113"/>
      <c r="P454" s="113"/>
      <c r="Q454" s="113"/>
      <c r="Y454" s="115">
        <v>178.64</v>
      </c>
      <c r="Z454" s="115"/>
      <c r="AA454" s="115"/>
      <c r="AC454" s="124"/>
      <c r="AF454" s="85"/>
    </row>
    <row r="455" spans="8:29" ht="8.25" customHeight="1"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Y455" s="115"/>
      <c r="Z455" s="115"/>
      <c r="AA455" s="115"/>
      <c r="AC455" s="124"/>
    </row>
    <row r="456" ht="2.25" customHeight="1"/>
    <row r="457" spans="2:32" ht="2.25" customHeight="1">
      <c r="B457" s="113" t="s">
        <v>301</v>
      </c>
      <c r="C457" s="113"/>
      <c r="D457" s="113"/>
      <c r="E457" s="113"/>
      <c r="F457" s="113"/>
      <c r="G457" s="113"/>
      <c r="H457" s="113"/>
      <c r="I457" s="113"/>
      <c r="K457" s="128" t="s">
        <v>302</v>
      </c>
      <c r="L457" s="128"/>
      <c r="M457" s="128"/>
      <c r="N457" s="128"/>
      <c r="O457" s="128"/>
      <c r="P457" s="128"/>
      <c r="Q457" s="128"/>
      <c r="S457" s="115">
        <v>155286</v>
      </c>
      <c r="T457" s="115"/>
      <c r="U457" s="115"/>
      <c r="V457" s="115"/>
      <c r="Y457" s="115">
        <v>153640.9</v>
      </c>
      <c r="Z457" s="115"/>
      <c r="AA457" s="115"/>
      <c r="AC457" s="124">
        <v>98.94059992529913</v>
      </c>
      <c r="AF457" s="85"/>
    </row>
    <row r="458" spans="2:29" ht="8.25" customHeight="1">
      <c r="B458" s="113"/>
      <c r="C458" s="113"/>
      <c r="D458" s="113"/>
      <c r="E458" s="113"/>
      <c r="F458" s="113"/>
      <c r="G458" s="113"/>
      <c r="H458" s="113"/>
      <c r="I458" s="113"/>
      <c r="K458" s="128"/>
      <c r="L458" s="128"/>
      <c r="M458" s="128"/>
      <c r="N458" s="128"/>
      <c r="O458" s="128"/>
      <c r="P458" s="128"/>
      <c r="Q458" s="128"/>
      <c r="S458" s="115"/>
      <c r="T458" s="115"/>
      <c r="U458" s="115"/>
      <c r="V458" s="115"/>
      <c r="Y458" s="115"/>
      <c r="Z458" s="115"/>
      <c r="AA458" s="115"/>
      <c r="AC458" s="124"/>
    </row>
    <row r="459" ht="2.25" customHeight="1"/>
    <row r="460" spans="4:32" ht="2.25" customHeight="1">
      <c r="D460" s="125" t="s">
        <v>116</v>
      </c>
      <c r="E460" s="125"/>
      <c r="F460" s="125"/>
      <c r="G460" s="125"/>
      <c r="H460" s="125"/>
      <c r="I460" s="125"/>
      <c r="K460" s="125" t="s">
        <v>115</v>
      </c>
      <c r="L460" s="125"/>
      <c r="M460" s="125"/>
      <c r="N460" s="125"/>
      <c r="O460" s="125"/>
      <c r="P460" s="125"/>
      <c r="Q460" s="125"/>
      <c r="S460" s="126">
        <v>155286</v>
      </c>
      <c r="T460" s="126"/>
      <c r="U460" s="126"/>
      <c r="V460" s="126"/>
      <c r="Y460" s="126">
        <v>153640.9</v>
      </c>
      <c r="Z460" s="126"/>
      <c r="AA460" s="126"/>
      <c r="AC460" s="127">
        <v>98.94059992529913</v>
      </c>
      <c r="AF460" s="85"/>
    </row>
    <row r="461" spans="4:29" ht="8.25" customHeight="1">
      <c r="D461" s="125"/>
      <c r="E461" s="125"/>
      <c r="F461" s="125"/>
      <c r="G461" s="125"/>
      <c r="H461" s="125"/>
      <c r="I461" s="125"/>
      <c r="K461" s="125"/>
      <c r="L461" s="125"/>
      <c r="M461" s="125"/>
      <c r="N461" s="125"/>
      <c r="O461" s="125"/>
      <c r="P461" s="125"/>
      <c r="Q461" s="125"/>
      <c r="S461" s="126"/>
      <c r="T461" s="126"/>
      <c r="U461" s="126"/>
      <c r="V461" s="126"/>
      <c r="Y461" s="126"/>
      <c r="Z461" s="126"/>
      <c r="AA461" s="126"/>
      <c r="AC461" s="127"/>
    </row>
    <row r="462" ht="3" customHeight="1"/>
    <row r="463" spans="6:32" ht="2.25" customHeight="1">
      <c r="F463" s="113" t="s">
        <v>183</v>
      </c>
      <c r="G463" s="113"/>
      <c r="H463" s="113"/>
      <c r="I463" s="113"/>
      <c r="K463" s="113" t="s">
        <v>184</v>
      </c>
      <c r="L463" s="113"/>
      <c r="M463" s="113"/>
      <c r="N463" s="113"/>
      <c r="O463" s="113"/>
      <c r="P463" s="113"/>
      <c r="Q463" s="113"/>
      <c r="S463" s="115">
        <v>18581</v>
      </c>
      <c r="T463" s="115"/>
      <c r="U463" s="115"/>
      <c r="V463" s="115"/>
      <c r="Y463" s="115">
        <v>17019.82</v>
      </c>
      <c r="Z463" s="115"/>
      <c r="AA463" s="115"/>
      <c r="AC463" s="124">
        <v>91.5979764275335</v>
      </c>
      <c r="AF463" s="85"/>
    </row>
    <row r="464" spans="6:29" ht="8.25" customHeight="1">
      <c r="F464" s="113"/>
      <c r="G464" s="113"/>
      <c r="H464" s="113"/>
      <c r="I464" s="113"/>
      <c r="K464" s="113"/>
      <c r="L464" s="113"/>
      <c r="M464" s="113"/>
      <c r="N464" s="113"/>
      <c r="O464" s="113"/>
      <c r="P464" s="113"/>
      <c r="Q464" s="113"/>
      <c r="S464" s="115"/>
      <c r="T464" s="115"/>
      <c r="U464" s="115"/>
      <c r="V464" s="115"/>
      <c r="Y464" s="115"/>
      <c r="Z464" s="115"/>
      <c r="AA464" s="115"/>
      <c r="AC464" s="124"/>
    </row>
    <row r="465" ht="2.25" customHeight="1"/>
    <row r="466" spans="7:32" ht="2.25" customHeight="1">
      <c r="G466" s="113" t="s">
        <v>293</v>
      </c>
      <c r="H466" s="113"/>
      <c r="I466" s="113"/>
      <c r="K466" s="113" t="s">
        <v>294</v>
      </c>
      <c r="L466" s="113"/>
      <c r="M466" s="113"/>
      <c r="N466" s="113"/>
      <c r="O466" s="113"/>
      <c r="P466" s="113"/>
      <c r="Q466" s="113"/>
      <c r="S466" s="115">
        <v>18581</v>
      </c>
      <c r="T466" s="115"/>
      <c r="U466" s="115"/>
      <c r="V466" s="115"/>
      <c r="Y466" s="115">
        <v>17019.82</v>
      </c>
      <c r="Z466" s="115"/>
      <c r="AA466" s="115"/>
      <c r="AC466" s="124">
        <v>91.5979764275335</v>
      </c>
      <c r="AF466" s="85"/>
    </row>
    <row r="467" spans="7:29" ht="8.25" customHeight="1">
      <c r="G467" s="113"/>
      <c r="H467" s="113"/>
      <c r="I467" s="113"/>
      <c r="K467" s="113"/>
      <c r="L467" s="113"/>
      <c r="M467" s="113"/>
      <c r="N467" s="113"/>
      <c r="O467" s="113"/>
      <c r="P467" s="113"/>
      <c r="Q467" s="113"/>
      <c r="S467" s="115"/>
      <c r="T467" s="115"/>
      <c r="U467" s="115"/>
      <c r="V467" s="115"/>
      <c r="Y467" s="115"/>
      <c r="Z467" s="115"/>
      <c r="AA467" s="115"/>
      <c r="AC467" s="124"/>
    </row>
    <row r="468" ht="2.25" customHeight="1"/>
    <row r="469" spans="8:32" ht="2.25" customHeight="1">
      <c r="H469" s="113" t="s">
        <v>303</v>
      </c>
      <c r="I469" s="113"/>
      <c r="J469" s="113"/>
      <c r="K469" s="113" t="s">
        <v>304</v>
      </c>
      <c r="L469" s="113"/>
      <c r="M469" s="113"/>
      <c r="N469" s="113"/>
      <c r="O469" s="113"/>
      <c r="P469" s="113"/>
      <c r="Q469" s="113"/>
      <c r="Y469" s="115">
        <v>17019.82</v>
      </c>
      <c r="Z469" s="115"/>
      <c r="AA469" s="115"/>
      <c r="AC469" s="124"/>
      <c r="AF469" s="85"/>
    </row>
    <row r="470" spans="8:29" ht="8.25" customHeight="1"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Y470" s="115"/>
      <c r="Z470" s="115"/>
      <c r="AA470" s="115"/>
      <c r="AC470" s="124"/>
    </row>
    <row r="471" ht="2.25" customHeight="1"/>
    <row r="472" spans="6:32" ht="2.25" customHeight="1">
      <c r="F472" s="113" t="s">
        <v>145</v>
      </c>
      <c r="G472" s="113"/>
      <c r="H472" s="113"/>
      <c r="I472" s="113"/>
      <c r="K472" s="113" t="s">
        <v>146</v>
      </c>
      <c r="L472" s="113"/>
      <c r="M472" s="113"/>
      <c r="N472" s="113"/>
      <c r="O472" s="113"/>
      <c r="P472" s="113"/>
      <c r="Q472" s="113"/>
      <c r="S472" s="115">
        <v>136705</v>
      </c>
      <c r="T472" s="115"/>
      <c r="U472" s="115"/>
      <c r="V472" s="115"/>
      <c r="Y472" s="115">
        <v>136621.08</v>
      </c>
      <c r="Z472" s="115"/>
      <c r="AA472" s="115"/>
      <c r="AC472" s="124">
        <v>99.9386123404411</v>
      </c>
      <c r="AF472" s="85"/>
    </row>
    <row r="473" spans="6:29" ht="8.25" customHeight="1">
      <c r="F473" s="113"/>
      <c r="G473" s="113"/>
      <c r="H473" s="113"/>
      <c r="I473" s="113"/>
      <c r="K473" s="113"/>
      <c r="L473" s="113"/>
      <c r="M473" s="113"/>
      <c r="N473" s="113"/>
      <c r="O473" s="113"/>
      <c r="P473" s="113"/>
      <c r="Q473" s="113"/>
      <c r="S473" s="115"/>
      <c r="T473" s="115"/>
      <c r="U473" s="115"/>
      <c r="V473" s="115"/>
      <c r="Y473" s="115"/>
      <c r="Z473" s="115"/>
      <c r="AA473" s="115"/>
      <c r="AC473" s="124"/>
    </row>
    <row r="474" ht="2.25" customHeight="1"/>
    <row r="475" spans="7:32" ht="2.25" customHeight="1">
      <c r="G475" s="113" t="s">
        <v>152</v>
      </c>
      <c r="H475" s="113"/>
      <c r="I475" s="113"/>
      <c r="K475" s="113" t="s">
        <v>153</v>
      </c>
      <c r="L475" s="113"/>
      <c r="M475" s="113"/>
      <c r="N475" s="113"/>
      <c r="O475" s="113"/>
      <c r="P475" s="113"/>
      <c r="Q475" s="113"/>
      <c r="S475" s="115">
        <v>136705</v>
      </c>
      <c r="T475" s="115"/>
      <c r="U475" s="115"/>
      <c r="V475" s="115"/>
      <c r="Y475" s="115">
        <v>136621.08</v>
      </c>
      <c r="Z475" s="115"/>
      <c r="AA475" s="115"/>
      <c r="AC475" s="124">
        <v>99.9386123404411</v>
      </c>
      <c r="AF475" s="85"/>
    </row>
    <row r="476" spans="7:29" ht="8.25" customHeight="1">
      <c r="G476" s="113"/>
      <c r="H476" s="113"/>
      <c r="I476" s="113"/>
      <c r="K476" s="113"/>
      <c r="L476" s="113"/>
      <c r="M476" s="113"/>
      <c r="N476" s="113"/>
      <c r="O476" s="113"/>
      <c r="P476" s="113"/>
      <c r="Q476" s="113"/>
      <c r="S476" s="115"/>
      <c r="T476" s="115"/>
      <c r="U476" s="115"/>
      <c r="V476" s="115"/>
      <c r="Y476" s="115"/>
      <c r="Z476" s="115"/>
      <c r="AA476" s="115"/>
      <c r="AC476" s="124"/>
    </row>
    <row r="477" ht="2.25" customHeight="1"/>
    <row r="478" spans="8:32" ht="2.25" customHeight="1">
      <c r="H478" s="113" t="s">
        <v>156</v>
      </c>
      <c r="I478" s="113"/>
      <c r="J478" s="113"/>
      <c r="K478" s="113" t="s">
        <v>157</v>
      </c>
      <c r="L478" s="113"/>
      <c r="M478" s="113"/>
      <c r="N478" s="113"/>
      <c r="O478" s="113"/>
      <c r="P478" s="113"/>
      <c r="Q478" s="113"/>
      <c r="Y478" s="115">
        <v>136621.08</v>
      </c>
      <c r="Z478" s="115"/>
      <c r="AA478" s="115"/>
      <c r="AC478" s="124"/>
      <c r="AF478" s="85"/>
    </row>
    <row r="479" spans="8:29" ht="8.25" customHeight="1"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Y479" s="115"/>
      <c r="Z479" s="115"/>
      <c r="AA479" s="115"/>
      <c r="AC479" s="124"/>
    </row>
    <row r="480" ht="2.25" customHeight="1"/>
    <row r="481" spans="2:32" ht="2.25" customHeight="1">
      <c r="B481" s="113" t="s">
        <v>305</v>
      </c>
      <c r="C481" s="113"/>
      <c r="D481" s="113"/>
      <c r="E481" s="113"/>
      <c r="F481" s="113"/>
      <c r="G481" s="113"/>
      <c r="H481" s="113"/>
      <c r="I481" s="113"/>
      <c r="K481" s="128" t="s">
        <v>306</v>
      </c>
      <c r="L481" s="128"/>
      <c r="M481" s="128"/>
      <c r="N481" s="128"/>
      <c r="O481" s="128"/>
      <c r="P481" s="128"/>
      <c r="Q481" s="128"/>
      <c r="S481" s="115">
        <v>58.84</v>
      </c>
      <c r="T481" s="115"/>
      <c r="U481" s="115"/>
      <c r="V481" s="115"/>
      <c r="Y481" s="115">
        <v>58.84</v>
      </c>
      <c r="Z481" s="115"/>
      <c r="AA481" s="115"/>
      <c r="AC481" s="124">
        <v>100</v>
      </c>
      <c r="AF481" s="85"/>
    </row>
    <row r="482" spans="2:29" ht="8.25" customHeight="1">
      <c r="B482" s="113"/>
      <c r="C482" s="113"/>
      <c r="D482" s="113"/>
      <c r="E482" s="113"/>
      <c r="F482" s="113"/>
      <c r="G482" s="113"/>
      <c r="H482" s="113"/>
      <c r="I482" s="113"/>
      <c r="K482" s="128"/>
      <c r="L482" s="128"/>
      <c r="M482" s="128"/>
      <c r="N482" s="128"/>
      <c r="O482" s="128"/>
      <c r="P482" s="128"/>
      <c r="Q482" s="128"/>
      <c r="S482" s="115"/>
      <c r="T482" s="115"/>
      <c r="U482" s="115"/>
      <c r="V482" s="115"/>
      <c r="Y482" s="115"/>
      <c r="Z482" s="115"/>
      <c r="AA482" s="115"/>
      <c r="AC482" s="124"/>
    </row>
    <row r="483" ht="2.25" customHeight="1"/>
    <row r="484" spans="4:32" ht="2.25" customHeight="1">
      <c r="D484" s="125" t="s">
        <v>127</v>
      </c>
      <c r="E484" s="125"/>
      <c r="F484" s="125"/>
      <c r="G484" s="125"/>
      <c r="H484" s="125"/>
      <c r="I484" s="125"/>
      <c r="K484" s="125" t="s">
        <v>126</v>
      </c>
      <c r="L484" s="125"/>
      <c r="M484" s="125"/>
      <c r="N484" s="125"/>
      <c r="O484" s="125"/>
      <c r="P484" s="125"/>
      <c r="Q484" s="125"/>
      <c r="S484" s="126">
        <v>58.84</v>
      </c>
      <c r="T484" s="126"/>
      <c r="U484" s="126"/>
      <c r="V484" s="126"/>
      <c r="Y484" s="126">
        <v>58.84</v>
      </c>
      <c r="Z484" s="126"/>
      <c r="AA484" s="126"/>
      <c r="AC484" s="127">
        <v>100</v>
      </c>
      <c r="AF484" s="85"/>
    </row>
    <row r="485" spans="4:29" ht="8.25" customHeight="1">
      <c r="D485" s="125"/>
      <c r="E485" s="125"/>
      <c r="F485" s="125"/>
      <c r="G485" s="125"/>
      <c r="H485" s="125"/>
      <c r="I485" s="125"/>
      <c r="K485" s="125"/>
      <c r="L485" s="125"/>
      <c r="M485" s="125"/>
      <c r="N485" s="125"/>
      <c r="O485" s="125"/>
      <c r="P485" s="125"/>
      <c r="Q485" s="125"/>
      <c r="S485" s="126"/>
      <c r="T485" s="126"/>
      <c r="U485" s="126"/>
      <c r="V485" s="126"/>
      <c r="Y485" s="126"/>
      <c r="Z485" s="126"/>
      <c r="AA485" s="126"/>
      <c r="AC485" s="127"/>
    </row>
    <row r="486" ht="3" customHeight="1"/>
    <row r="487" spans="6:32" ht="2.25" customHeight="1">
      <c r="F487" s="113" t="s">
        <v>145</v>
      </c>
      <c r="G487" s="113"/>
      <c r="H487" s="113"/>
      <c r="I487" s="113"/>
      <c r="K487" s="113" t="s">
        <v>146</v>
      </c>
      <c r="L487" s="113"/>
      <c r="M487" s="113"/>
      <c r="N487" s="113"/>
      <c r="O487" s="113"/>
      <c r="P487" s="113"/>
      <c r="Q487" s="113"/>
      <c r="S487" s="115">
        <v>58.84</v>
      </c>
      <c r="T487" s="115"/>
      <c r="U487" s="115"/>
      <c r="V487" s="115"/>
      <c r="Y487" s="115">
        <v>58.84</v>
      </c>
      <c r="Z487" s="115"/>
      <c r="AA487" s="115"/>
      <c r="AC487" s="124">
        <v>100</v>
      </c>
      <c r="AF487" s="85"/>
    </row>
    <row r="488" spans="6:29" ht="8.25" customHeight="1">
      <c r="F488" s="113"/>
      <c r="G488" s="113"/>
      <c r="H488" s="113"/>
      <c r="I488" s="113"/>
      <c r="K488" s="113"/>
      <c r="L488" s="113"/>
      <c r="M488" s="113"/>
      <c r="N488" s="113"/>
      <c r="O488" s="113"/>
      <c r="P488" s="113"/>
      <c r="Q488" s="113"/>
      <c r="S488" s="115"/>
      <c r="T488" s="115"/>
      <c r="U488" s="115"/>
      <c r="V488" s="115"/>
      <c r="Y488" s="115"/>
      <c r="Z488" s="115"/>
      <c r="AA488" s="115"/>
      <c r="AC488" s="124"/>
    </row>
    <row r="489" ht="2.25" customHeight="1"/>
    <row r="490" spans="7:32" ht="2.25" customHeight="1">
      <c r="G490" s="113" t="s">
        <v>152</v>
      </c>
      <c r="H490" s="113"/>
      <c r="I490" s="113"/>
      <c r="K490" s="113" t="s">
        <v>153</v>
      </c>
      <c r="L490" s="113"/>
      <c r="M490" s="113"/>
      <c r="N490" s="113"/>
      <c r="O490" s="113"/>
      <c r="P490" s="113"/>
      <c r="Q490" s="113"/>
      <c r="S490" s="115">
        <v>58.84</v>
      </c>
      <c r="T490" s="115"/>
      <c r="U490" s="115"/>
      <c r="V490" s="115"/>
      <c r="Y490" s="115">
        <v>58.84</v>
      </c>
      <c r="Z490" s="115"/>
      <c r="AA490" s="115"/>
      <c r="AC490" s="124">
        <v>100</v>
      </c>
      <c r="AF490" s="85"/>
    </row>
    <row r="491" spans="7:29" ht="8.25" customHeight="1">
      <c r="G491" s="113"/>
      <c r="H491" s="113"/>
      <c r="I491" s="113"/>
      <c r="K491" s="113"/>
      <c r="L491" s="113"/>
      <c r="M491" s="113"/>
      <c r="N491" s="113"/>
      <c r="O491" s="113"/>
      <c r="P491" s="113"/>
      <c r="Q491" s="113"/>
      <c r="S491" s="115"/>
      <c r="T491" s="115"/>
      <c r="U491" s="115"/>
      <c r="V491" s="115"/>
      <c r="Y491" s="115"/>
      <c r="Z491" s="115"/>
      <c r="AA491" s="115"/>
      <c r="AC491" s="124"/>
    </row>
    <row r="492" ht="2.25" customHeight="1"/>
    <row r="493" spans="8:32" ht="2.25" customHeight="1">
      <c r="H493" s="113" t="s">
        <v>160</v>
      </c>
      <c r="I493" s="113"/>
      <c r="J493" s="113"/>
      <c r="K493" s="113" t="s">
        <v>161</v>
      </c>
      <c r="L493" s="113"/>
      <c r="M493" s="113"/>
      <c r="N493" s="113"/>
      <c r="O493" s="113"/>
      <c r="P493" s="113"/>
      <c r="Q493" s="113"/>
      <c r="Y493" s="115">
        <v>58.84</v>
      </c>
      <c r="Z493" s="115"/>
      <c r="AA493" s="115"/>
      <c r="AC493" s="124"/>
      <c r="AF493" s="85"/>
    </row>
    <row r="494" spans="8:29" ht="8.25" customHeight="1"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Y494" s="115"/>
      <c r="Z494" s="115"/>
      <c r="AA494" s="115"/>
      <c r="AC494" s="124"/>
    </row>
    <row r="495" ht="2.25" customHeight="1"/>
    <row r="496" spans="2:32" ht="2.25" customHeight="1">
      <c r="B496" s="113" t="s">
        <v>307</v>
      </c>
      <c r="C496" s="113"/>
      <c r="D496" s="113"/>
      <c r="E496" s="113"/>
      <c r="F496" s="113"/>
      <c r="G496" s="113"/>
      <c r="H496" s="113"/>
      <c r="I496" s="113"/>
      <c r="K496" s="128" t="s">
        <v>308</v>
      </c>
      <c r="L496" s="128"/>
      <c r="M496" s="128"/>
      <c r="N496" s="128"/>
      <c r="O496" s="128"/>
      <c r="P496" s="128"/>
      <c r="Q496" s="128"/>
      <c r="S496" s="115">
        <v>663</v>
      </c>
      <c r="T496" s="115"/>
      <c r="U496" s="115"/>
      <c r="V496" s="115"/>
      <c r="Y496" s="115">
        <v>0</v>
      </c>
      <c r="Z496" s="115"/>
      <c r="AA496" s="115"/>
      <c r="AC496" s="124">
        <v>0</v>
      </c>
      <c r="AF496" s="85"/>
    </row>
    <row r="497" spans="2:29" ht="8.25" customHeight="1">
      <c r="B497" s="113"/>
      <c r="C497" s="113"/>
      <c r="D497" s="113"/>
      <c r="E497" s="113"/>
      <c r="F497" s="113"/>
      <c r="G497" s="113"/>
      <c r="H497" s="113"/>
      <c r="I497" s="113"/>
      <c r="K497" s="128"/>
      <c r="L497" s="128"/>
      <c r="M497" s="128"/>
      <c r="N497" s="128"/>
      <c r="O497" s="128"/>
      <c r="P497" s="128"/>
      <c r="Q497" s="128"/>
      <c r="S497" s="115"/>
      <c r="T497" s="115"/>
      <c r="U497" s="115"/>
      <c r="V497" s="115"/>
      <c r="Y497" s="115"/>
      <c r="Z497" s="115"/>
      <c r="AA497" s="115"/>
      <c r="AC497" s="124"/>
    </row>
    <row r="498" ht="2.25" customHeight="1"/>
    <row r="499" spans="2:32" ht="2.25" customHeight="1">
      <c r="B499" s="113" t="s">
        <v>309</v>
      </c>
      <c r="C499" s="113"/>
      <c r="D499" s="113"/>
      <c r="E499" s="113"/>
      <c r="F499" s="113"/>
      <c r="G499" s="113"/>
      <c r="H499" s="113"/>
      <c r="I499" s="113"/>
      <c r="K499" s="128" t="s">
        <v>310</v>
      </c>
      <c r="L499" s="128"/>
      <c r="M499" s="128"/>
      <c r="N499" s="128"/>
      <c r="O499" s="128"/>
      <c r="P499" s="128"/>
      <c r="Q499" s="128"/>
      <c r="S499" s="115">
        <v>663</v>
      </c>
      <c r="T499" s="115"/>
      <c r="U499" s="115"/>
      <c r="V499" s="115"/>
      <c r="Y499" s="115">
        <v>0</v>
      </c>
      <c r="Z499" s="115"/>
      <c r="AA499" s="115"/>
      <c r="AC499" s="124">
        <v>0</v>
      </c>
      <c r="AF499" s="85"/>
    </row>
    <row r="500" spans="2:29" ht="8.25" customHeight="1">
      <c r="B500" s="113"/>
      <c r="C500" s="113"/>
      <c r="D500" s="113"/>
      <c r="E500" s="113"/>
      <c r="F500" s="113"/>
      <c r="G500" s="113"/>
      <c r="H500" s="113"/>
      <c r="I500" s="113"/>
      <c r="K500" s="128"/>
      <c r="L500" s="128"/>
      <c r="M500" s="128"/>
      <c r="N500" s="128"/>
      <c r="O500" s="128"/>
      <c r="P500" s="128"/>
      <c r="Q500" s="128"/>
      <c r="S500" s="115"/>
      <c r="T500" s="115"/>
      <c r="U500" s="115"/>
      <c r="V500" s="115"/>
      <c r="Y500" s="115"/>
      <c r="Z500" s="115"/>
      <c r="AA500" s="115"/>
      <c r="AC500" s="124"/>
    </row>
    <row r="501" ht="2.25" customHeight="1"/>
    <row r="502" spans="4:32" ht="2.25" customHeight="1">
      <c r="D502" s="125" t="s">
        <v>116</v>
      </c>
      <c r="E502" s="125"/>
      <c r="F502" s="125"/>
      <c r="G502" s="125"/>
      <c r="H502" s="125"/>
      <c r="I502" s="125"/>
      <c r="K502" s="125" t="s">
        <v>115</v>
      </c>
      <c r="L502" s="125"/>
      <c r="M502" s="125"/>
      <c r="N502" s="125"/>
      <c r="O502" s="125"/>
      <c r="P502" s="125"/>
      <c r="Q502" s="125"/>
      <c r="S502" s="126">
        <v>663</v>
      </c>
      <c r="T502" s="126"/>
      <c r="U502" s="126"/>
      <c r="V502" s="126"/>
      <c r="Y502" s="126">
        <v>0</v>
      </c>
      <c r="Z502" s="126"/>
      <c r="AA502" s="126"/>
      <c r="AC502" s="127">
        <v>0</v>
      </c>
      <c r="AF502" s="85"/>
    </row>
    <row r="503" spans="4:29" ht="8.25" customHeight="1">
      <c r="D503" s="125"/>
      <c r="E503" s="125"/>
      <c r="F503" s="125"/>
      <c r="G503" s="125"/>
      <c r="H503" s="125"/>
      <c r="I503" s="125"/>
      <c r="K503" s="125"/>
      <c r="L503" s="125"/>
      <c r="M503" s="125"/>
      <c r="N503" s="125"/>
      <c r="O503" s="125"/>
      <c r="P503" s="125"/>
      <c r="Q503" s="125"/>
      <c r="S503" s="126"/>
      <c r="T503" s="126"/>
      <c r="U503" s="126"/>
      <c r="V503" s="126"/>
      <c r="Y503" s="126"/>
      <c r="Z503" s="126"/>
      <c r="AA503" s="126"/>
      <c r="AC503" s="127"/>
    </row>
    <row r="504" ht="2.25" customHeight="1"/>
    <row r="505" spans="6:32" ht="2.25" customHeight="1">
      <c r="F505" s="113" t="s">
        <v>183</v>
      </c>
      <c r="G505" s="113"/>
      <c r="H505" s="113"/>
      <c r="I505" s="113"/>
      <c r="K505" s="113" t="s">
        <v>184</v>
      </c>
      <c r="L505" s="113"/>
      <c r="M505" s="113"/>
      <c r="N505" s="113"/>
      <c r="O505" s="113"/>
      <c r="P505" s="113"/>
      <c r="Q505" s="113"/>
      <c r="S505" s="115">
        <v>663</v>
      </c>
      <c r="T505" s="115"/>
      <c r="U505" s="115"/>
      <c r="V505" s="115"/>
      <c r="Y505" s="115">
        <v>0</v>
      </c>
      <c r="Z505" s="115"/>
      <c r="AA505" s="115"/>
      <c r="AC505" s="124">
        <v>0</v>
      </c>
      <c r="AF505" s="85"/>
    </row>
    <row r="506" spans="6:29" ht="8.25" customHeight="1">
      <c r="F506" s="113"/>
      <c r="G506" s="113"/>
      <c r="H506" s="113"/>
      <c r="I506" s="113"/>
      <c r="K506" s="113"/>
      <c r="L506" s="113"/>
      <c r="M506" s="113"/>
      <c r="N506" s="113"/>
      <c r="O506" s="113"/>
      <c r="P506" s="113"/>
      <c r="Q506" s="113"/>
      <c r="S506" s="115"/>
      <c r="T506" s="115"/>
      <c r="U506" s="115"/>
      <c r="V506" s="115"/>
      <c r="Y506" s="115"/>
      <c r="Z506" s="115"/>
      <c r="AA506" s="115"/>
      <c r="AC506" s="124"/>
    </row>
    <row r="507" ht="2.25" customHeight="1"/>
    <row r="508" spans="7:32" ht="2.25" customHeight="1">
      <c r="G508" s="113" t="s">
        <v>185</v>
      </c>
      <c r="H508" s="113"/>
      <c r="I508" s="113"/>
      <c r="K508" s="113" t="s">
        <v>186</v>
      </c>
      <c r="L508" s="113"/>
      <c r="M508" s="113"/>
      <c r="N508" s="113"/>
      <c r="O508" s="113"/>
      <c r="P508" s="113"/>
      <c r="Q508" s="113"/>
      <c r="S508" s="115">
        <v>663</v>
      </c>
      <c r="T508" s="115"/>
      <c r="U508" s="115"/>
      <c r="V508" s="115"/>
      <c r="Y508" s="115">
        <v>0</v>
      </c>
      <c r="Z508" s="115"/>
      <c r="AA508" s="115"/>
      <c r="AC508" s="124">
        <v>0</v>
      </c>
      <c r="AF508" s="85"/>
    </row>
    <row r="509" spans="7:29" ht="8.25" customHeight="1">
      <c r="G509" s="113"/>
      <c r="H509" s="113"/>
      <c r="I509" s="113"/>
      <c r="K509" s="113"/>
      <c r="L509" s="113"/>
      <c r="M509" s="113"/>
      <c r="N509" s="113"/>
      <c r="O509" s="113"/>
      <c r="P509" s="113"/>
      <c r="Q509" s="113"/>
      <c r="S509" s="115"/>
      <c r="T509" s="115"/>
      <c r="U509" s="115"/>
      <c r="V509" s="115"/>
      <c r="Y509" s="115"/>
      <c r="Z509" s="115"/>
      <c r="AA509" s="115"/>
      <c r="AC509" s="124"/>
    </row>
    <row r="510" ht="3" customHeight="1"/>
    <row r="511" spans="2:32" ht="2.25" customHeight="1">
      <c r="B511" s="113" t="s">
        <v>311</v>
      </c>
      <c r="C511" s="113"/>
      <c r="D511" s="113"/>
      <c r="E511" s="113"/>
      <c r="F511" s="113"/>
      <c r="G511" s="113"/>
      <c r="H511" s="113"/>
      <c r="I511" s="113"/>
      <c r="K511" s="128" t="s">
        <v>312</v>
      </c>
      <c r="L511" s="128"/>
      <c r="M511" s="128"/>
      <c r="N511" s="128"/>
      <c r="O511" s="128"/>
      <c r="P511" s="128"/>
      <c r="Q511" s="128"/>
      <c r="S511" s="115">
        <v>1277136</v>
      </c>
      <c r="T511" s="115"/>
      <c r="U511" s="115"/>
      <c r="V511" s="115"/>
      <c r="Y511" s="115">
        <v>1013155.48</v>
      </c>
      <c r="Z511" s="115"/>
      <c r="AA511" s="115"/>
      <c r="AC511" s="124">
        <v>79.33027336164669</v>
      </c>
      <c r="AF511" s="85"/>
    </row>
    <row r="512" spans="2:29" ht="8.25" customHeight="1">
      <c r="B512" s="113"/>
      <c r="C512" s="113"/>
      <c r="D512" s="113"/>
      <c r="E512" s="113"/>
      <c r="F512" s="113"/>
      <c r="G512" s="113"/>
      <c r="H512" s="113"/>
      <c r="I512" s="113"/>
      <c r="K512" s="128"/>
      <c r="L512" s="128"/>
      <c r="M512" s="128"/>
      <c r="N512" s="128"/>
      <c r="O512" s="128"/>
      <c r="P512" s="128"/>
      <c r="Q512" s="128"/>
      <c r="S512" s="115"/>
      <c r="T512" s="115"/>
      <c r="U512" s="115"/>
      <c r="V512" s="115"/>
      <c r="Y512" s="115"/>
      <c r="Z512" s="115"/>
      <c r="AA512" s="115"/>
      <c r="AC512" s="124"/>
    </row>
    <row r="513" ht="2.25" customHeight="1"/>
    <row r="514" spans="2:32" ht="2.25" customHeight="1">
      <c r="B514" s="113" t="s">
        <v>313</v>
      </c>
      <c r="C514" s="113"/>
      <c r="D514" s="113"/>
      <c r="E514" s="113"/>
      <c r="F514" s="113"/>
      <c r="G514" s="113"/>
      <c r="H514" s="113"/>
      <c r="I514" s="113"/>
      <c r="K514" s="128" t="s">
        <v>314</v>
      </c>
      <c r="L514" s="128"/>
      <c r="M514" s="128"/>
      <c r="N514" s="128"/>
      <c r="O514" s="128"/>
      <c r="P514" s="128"/>
      <c r="Q514" s="128"/>
      <c r="S514" s="115">
        <v>4646</v>
      </c>
      <c r="T514" s="115"/>
      <c r="U514" s="115"/>
      <c r="V514" s="115"/>
      <c r="Y514" s="115">
        <v>1862.03</v>
      </c>
      <c r="Z514" s="115"/>
      <c r="AA514" s="115"/>
      <c r="AC514" s="124">
        <v>40.0781317262161</v>
      </c>
      <c r="AF514" s="85"/>
    </row>
    <row r="515" spans="2:29" ht="8.25" customHeight="1">
      <c r="B515" s="113"/>
      <c r="C515" s="113"/>
      <c r="D515" s="113"/>
      <c r="E515" s="113"/>
      <c r="F515" s="113"/>
      <c r="G515" s="113"/>
      <c r="H515" s="113"/>
      <c r="I515" s="113"/>
      <c r="K515" s="128"/>
      <c r="L515" s="128"/>
      <c r="M515" s="128"/>
      <c r="N515" s="128"/>
      <c r="O515" s="128"/>
      <c r="P515" s="128"/>
      <c r="Q515" s="128"/>
      <c r="S515" s="115"/>
      <c r="T515" s="115"/>
      <c r="U515" s="115"/>
      <c r="V515" s="115"/>
      <c r="Y515" s="115"/>
      <c r="Z515" s="115"/>
      <c r="AA515" s="115"/>
      <c r="AC515" s="124"/>
    </row>
    <row r="516" ht="2.25" customHeight="1"/>
    <row r="517" spans="4:32" ht="2.25" customHeight="1">
      <c r="D517" s="125" t="s">
        <v>116</v>
      </c>
      <c r="E517" s="125"/>
      <c r="F517" s="125"/>
      <c r="G517" s="125"/>
      <c r="H517" s="125"/>
      <c r="I517" s="125"/>
      <c r="K517" s="125" t="s">
        <v>115</v>
      </c>
      <c r="L517" s="125"/>
      <c r="M517" s="125"/>
      <c r="N517" s="125"/>
      <c r="O517" s="125"/>
      <c r="P517" s="125"/>
      <c r="Q517" s="125"/>
      <c r="S517" s="126">
        <v>4646</v>
      </c>
      <c r="T517" s="126"/>
      <c r="U517" s="126"/>
      <c r="V517" s="126"/>
      <c r="Y517" s="126">
        <v>1862.03</v>
      </c>
      <c r="Z517" s="126"/>
      <c r="AA517" s="126"/>
      <c r="AC517" s="127">
        <v>40.0781317262161</v>
      </c>
      <c r="AF517" s="85"/>
    </row>
    <row r="518" spans="4:29" ht="8.25" customHeight="1">
      <c r="D518" s="125"/>
      <c r="E518" s="125"/>
      <c r="F518" s="125"/>
      <c r="G518" s="125"/>
      <c r="H518" s="125"/>
      <c r="I518" s="125"/>
      <c r="K518" s="125"/>
      <c r="L518" s="125"/>
      <c r="M518" s="125"/>
      <c r="N518" s="125"/>
      <c r="O518" s="125"/>
      <c r="P518" s="125"/>
      <c r="Q518" s="125"/>
      <c r="S518" s="126"/>
      <c r="T518" s="126"/>
      <c r="U518" s="126"/>
      <c r="V518" s="126"/>
      <c r="Y518" s="126"/>
      <c r="Z518" s="126"/>
      <c r="AA518" s="126"/>
      <c r="AC518" s="127"/>
    </row>
    <row r="519" ht="2.25" customHeight="1"/>
    <row r="520" spans="6:32" ht="2.25" customHeight="1">
      <c r="F520" s="113" t="s">
        <v>183</v>
      </c>
      <c r="G520" s="113"/>
      <c r="H520" s="113"/>
      <c r="I520" s="113"/>
      <c r="K520" s="113" t="s">
        <v>184</v>
      </c>
      <c r="L520" s="113"/>
      <c r="M520" s="113"/>
      <c r="N520" s="113"/>
      <c r="O520" s="113"/>
      <c r="P520" s="113"/>
      <c r="Q520" s="113"/>
      <c r="S520" s="115">
        <v>4646</v>
      </c>
      <c r="T520" s="115"/>
      <c r="U520" s="115"/>
      <c r="V520" s="115"/>
      <c r="Y520" s="115">
        <v>1862.03</v>
      </c>
      <c r="Z520" s="115"/>
      <c r="AA520" s="115"/>
      <c r="AC520" s="124">
        <v>40.0781317262161</v>
      </c>
      <c r="AF520" s="85"/>
    </row>
    <row r="521" spans="6:29" ht="8.25" customHeight="1">
      <c r="F521" s="113"/>
      <c r="G521" s="113"/>
      <c r="H521" s="113"/>
      <c r="I521" s="113"/>
      <c r="K521" s="113"/>
      <c r="L521" s="113"/>
      <c r="M521" s="113"/>
      <c r="N521" s="113"/>
      <c r="O521" s="113"/>
      <c r="P521" s="113"/>
      <c r="Q521" s="113"/>
      <c r="S521" s="115"/>
      <c r="T521" s="115"/>
      <c r="U521" s="115"/>
      <c r="V521" s="115"/>
      <c r="Y521" s="115"/>
      <c r="Z521" s="115"/>
      <c r="AA521" s="115"/>
      <c r="AC521" s="124"/>
    </row>
    <row r="522" ht="2.25" customHeight="1"/>
    <row r="523" spans="7:32" ht="2.25" customHeight="1">
      <c r="G523" s="113" t="s">
        <v>185</v>
      </c>
      <c r="H523" s="113"/>
      <c r="I523" s="113"/>
      <c r="K523" s="113" t="s">
        <v>186</v>
      </c>
      <c r="L523" s="113"/>
      <c r="M523" s="113"/>
      <c r="N523" s="113"/>
      <c r="O523" s="113"/>
      <c r="P523" s="113"/>
      <c r="Q523" s="113"/>
      <c r="S523" s="115">
        <v>4646</v>
      </c>
      <c r="T523" s="115"/>
      <c r="U523" s="115"/>
      <c r="V523" s="115"/>
      <c r="Y523" s="115">
        <v>1862.03</v>
      </c>
      <c r="Z523" s="115"/>
      <c r="AA523" s="115"/>
      <c r="AC523" s="124">
        <v>40.0781317262161</v>
      </c>
      <c r="AF523" s="85"/>
    </row>
    <row r="524" spans="7:29" ht="8.25" customHeight="1">
      <c r="G524" s="113"/>
      <c r="H524" s="113"/>
      <c r="I524" s="113"/>
      <c r="K524" s="113"/>
      <c r="L524" s="113"/>
      <c r="M524" s="113"/>
      <c r="N524" s="113"/>
      <c r="O524" s="113"/>
      <c r="P524" s="113"/>
      <c r="Q524" s="113"/>
      <c r="S524" s="115"/>
      <c r="T524" s="115"/>
      <c r="U524" s="115"/>
      <c r="V524" s="115"/>
      <c r="Y524" s="115"/>
      <c r="Z524" s="115"/>
      <c r="AA524" s="115"/>
      <c r="AC524" s="124"/>
    </row>
    <row r="525" ht="2.25" customHeight="1"/>
    <row r="526" spans="8:32" ht="2.25" customHeight="1">
      <c r="H526" s="113" t="s">
        <v>263</v>
      </c>
      <c r="I526" s="113"/>
      <c r="J526" s="113"/>
      <c r="K526" s="113" t="s">
        <v>264</v>
      </c>
      <c r="L526" s="113"/>
      <c r="M526" s="113"/>
      <c r="N526" s="113"/>
      <c r="O526" s="113"/>
      <c r="P526" s="113"/>
      <c r="Q526" s="113"/>
      <c r="Y526" s="115">
        <v>114.67</v>
      </c>
      <c r="Z526" s="115"/>
      <c r="AA526" s="115"/>
      <c r="AC526" s="124"/>
      <c r="AF526" s="85"/>
    </row>
    <row r="527" spans="8:29" ht="8.25" customHeight="1"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Y527" s="115"/>
      <c r="Z527" s="115"/>
      <c r="AA527" s="115"/>
      <c r="AC527" s="124"/>
    </row>
    <row r="528" ht="2.25" customHeight="1"/>
    <row r="529" spans="8:32" ht="2.25" customHeight="1">
      <c r="H529" s="113" t="s">
        <v>315</v>
      </c>
      <c r="I529" s="113"/>
      <c r="J529" s="113"/>
      <c r="K529" s="113" t="s">
        <v>316</v>
      </c>
      <c r="L529" s="113"/>
      <c r="M529" s="113"/>
      <c r="N529" s="113"/>
      <c r="O529" s="113"/>
      <c r="P529" s="113"/>
      <c r="Q529" s="113"/>
      <c r="Y529" s="115">
        <v>1747.36</v>
      </c>
      <c r="Z529" s="115"/>
      <c r="AA529" s="115"/>
      <c r="AC529" s="124"/>
      <c r="AF529" s="85"/>
    </row>
    <row r="530" spans="8:29" ht="8.25" customHeight="1"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Y530" s="115"/>
      <c r="Z530" s="115"/>
      <c r="AA530" s="115"/>
      <c r="AC530" s="124"/>
    </row>
    <row r="531" ht="2.25" customHeight="1"/>
    <row r="532" spans="2:32" ht="2.25" customHeight="1">
      <c r="B532" s="113" t="s">
        <v>317</v>
      </c>
      <c r="C532" s="113"/>
      <c r="D532" s="113"/>
      <c r="E532" s="113"/>
      <c r="F532" s="113"/>
      <c r="G532" s="113"/>
      <c r="H532" s="113"/>
      <c r="I532" s="113"/>
      <c r="K532" s="128" t="s">
        <v>318</v>
      </c>
      <c r="L532" s="128"/>
      <c r="M532" s="128"/>
      <c r="N532" s="128"/>
      <c r="O532" s="128"/>
      <c r="P532" s="128"/>
      <c r="Q532" s="128"/>
      <c r="S532" s="115">
        <v>296729</v>
      </c>
      <c r="T532" s="115"/>
      <c r="U532" s="115"/>
      <c r="V532" s="115"/>
      <c r="Y532" s="115">
        <v>187024.73</v>
      </c>
      <c r="Z532" s="115"/>
      <c r="AA532" s="115"/>
      <c r="AC532" s="124">
        <v>63.028800690192064</v>
      </c>
      <c r="AF532" s="85"/>
    </row>
    <row r="533" spans="2:29" ht="8.25" customHeight="1">
      <c r="B533" s="113"/>
      <c r="C533" s="113"/>
      <c r="D533" s="113"/>
      <c r="E533" s="113"/>
      <c r="F533" s="113"/>
      <c r="G533" s="113"/>
      <c r="H533" s="113"/>
      <c r="I533" s="113"/>
      <c r="K533" s="128"/>
      <c r="L533" s="128"/>
      <c r="M533" s="128"/>
      <c r="N533" s="128"/>
      <c r="O533" s="128"/>
      <c r="P533" s="128"/>
      <c r="Q533" s="128"/>
      <c r="S533" s="115"/>
      <c r="T533" s="115"/>
      <c r="U533" s="115"/>
      <c r="V533" s="115"/>
      <c r="Y533" s="115"/>
      <c r="Z533" s="115"/>
      <c r="AA533" s="115"/>
      <c r="AC533" s="124"/>
    </row>
    <row r="534" ht="3" customHeight="1"/>
    <row r="535" spans="4:32" ht="2.25" customHeight="1">
      <c r="D535" s="125" t="s">
        <v>116</v>
      </c>
      <c r="E535" s="125"/>
      <c r="F535" s="125"/>
      <c r="G535" s="125"/>
      <c r="H535" s="125"/>
      <c r="I535" s="125"/>
      <c r="K535" s="125" t="s">
        <v>115</v>
      </c>
      <c r="L535" s="125"/>
      <c r="M535" s="125"/>
      <c r="N535" s="125"/>
      <c r="O535" s="125"/>
      <c r="P535" s="125"/>
      <c r="Q535" s="125"/>
      <c r="S535" s="126">
        <v>5308</v>
      </c>
      <c r="T535" s="126"/>
      <c r="U535" s="126"/>
      <c r="V535" s="126"/>
      <c r="Y535" s="126">
        <v>0</v>
      </c>
      <c r="Z535" s="126"/>
      <c r="AA535" s="126"/>
      <c r="AC535" s="127">
        <v>0</v>
      </c>
      <c r="AF535" s="85"/>
    </row>
    <row r="536" spans="4:29" ht="8.25" customHeight="1">
      <c r="D536" s="125"/>
      <c r="E536" s="125"/>
      <c r="F536" s="125"/>
      <c r="G536" s="125"/>
      <c r="H536" s="125"/>
      <c r="I536" s="125"/>
      <c r="K536" s="125"/>
      <c r="L536" s="125"/>
      <c r="M536" s="125"/>
      <c r="N536" s="125"/>
      <c r="O536" s="125"/>
      <c r="P536" s="125"/>
      <c r="Q536" s="125"/>
      <c r="S536" s="126"/>
      <c r="T536" s="126"/>
      <c r="U536" s="126"/>
      <c r="V536" s="126"/>
      <c r="Y536" s="126"/>
      <c r="Z536" s="126"/>
      <c r="AA536" s="126"/>
      <c r="AC536" s="127"/>
    </row>
    <row r="537" ht="2.25" customHeight="1"/>
    <row r="538" spans="6:32" ht="2.25" customHeight="1">
      <c r="F538" s="113" t="s">
        <v>183</v>
      </c>
      <c r="G538" s="113"/>
      <c r="H538" s="113"/>
      <c r="I538" s="113"/>
      <c r="K538" s="113" t="s">
        <v>184</v>
      </c>
      <c r="L538" s="113"/>
      <c r="M538" s="113"/>
      <c r="N538" s="113"/>
      <c r="O538" s="113"/>
      <c r="P538" s="113"/>
      <c r="Q538" s="113"/>
      <c r="S538" s="115">
        <v>5308</v>
      </c>
      <c r="T538" s="115"/>
      <c r="U538" s="115"/>
      <c r="V538" s="115"/>
      <c r="Y538" s="115">
        <v>0</v>
      </c>
      <c r="Z538" s="115"/>
      <c r="AA538" s="115"/>
      <c r="AC538" s="124">
        <v>0</v>
      </c>
      <c r="AF538" s="85"/>
    </row>
    <row r="539" spans="6:29" ht="8.25" customHeight="1">
      <c r="F539" s="113"/>
      <c r="G539" s="113"/>
      <c r="H539" s="113"/>
      <c r="I539" s="113"/>
      <c r="K539" s="113"/>
      <c r="L539" s="113"/>
      <c r="M539" s="113"/>
      <c r="N539" s="113"/>
      <c r="O539" s="113"/>
      <c r="P539" s="113"/>
      <c r="Q539" s="113"/>
      <c r="S539" s="115"/>
      <c r="T539" s="115"/>
      <c r="U539" s="115"/>
      <c r="V539" s="115"/>
      <c r="Y539" s="115"/>
      <c r="Z539" s="115"/>
      <c r="AA539" s="115"/>
      <c r="AC539" s="124"/>
    </row>
    <row r="540" ht="2.25" customHeight="1"/>
    <row r="541" spans="7:32" ht="2.25" customHeight="1">
      <c r="G541" s="113" t="s">
        <v>185</v>
      </c>
      <c r="H541" s="113"/>
      <c r="I541" s="113"/>
      <c r="K541" s="113" t="s">
        <v>186</v>
      </c>
      <c r="L541" s="113"/>
      <c r="M541" s="113"/>
      <c r="N541" s="113"/>
      <c r="O541" s="113"/>
      <c r="P541" s="113"/>
      <c r="Q541" s="113"/>
      <c r="S541" s="115">
        <v>5308</v>
      </c>
      <c r="T541" s="115"/>
      <c r="U541" s="115"/>
      <c r="V541" s="115"/>
      <c r="Y541" s="115">
        <v>0</v>
      </c>
      <c r="Z541" s="115"/>
      <c r="AA541" s="115"/>
      <c r="AC541" s="124">
        <v>0</v>
      </c>
      <c r="AF541" s="85"/>
    </row>
    <row r="542" spans="7:29" ht="8.25" customHeight="1">
      <c r="G542" s="113"/>
      <c r="H542" s="113"/>
      <c r="I542" s="113"/>
      <c r="K542" s="113"/>
      <c r="L542" s="113"/>
      <c r="M542" s="113"/>
      <c r="N542" s="113"/>
      <c r="O542" s="113"/>
      <c r="P542" s="113"/>
      <c r="Q542" s="113"/>
      <c r="S542" s="115"/>
      <c r="T542" s="115"/>
      <c r="U542" s="115"/>
      <c r="V542" s="115"/>
      <c r="Y542" s="115"/>
      <c r="Z542" s="115"/>
      <c r="AA542" s="115"/>
      <c r="AC542" s="124"/>
    </row>
    <row r="543" ht="2.25" customHeight="1"/>
    <row r="544" spans="4:32" ht="2.25" customHeight="1">
      <c r="D544" s="125" t="s">
        <v>124</v>
      </c>
      <c r="E544" s="125"/>
      <c r="F544" s="125"/>
      <c r="G544" s="125"/>
      <c r="H544" s="125"/>
      <c r="I544" s="125"/>
      <c r="K544" s="125" t="s">
        <v>123</v>
      </c>
      <c r="L544" s="125"/>
      <c r="M544" s="125"/>
      <c r="N544" s="125"/>
      <c r="O544" s="125"/>
      <c r="P544" s="125"/>
      <c r="Q544" s="125"/>
      <c r="S544" s="126">
        <v>158500</v>
      </c>
      <c r="T544" s="126"/>
      <c r="U544" s="126"/>
      <c r="V544" s="126"/>
      <c r="Y544" s="126">
        <v>130164.57</v>
      </c>
      <c r="Z544" s="126"/>
      <c r="AA544" s="126"/>
      <c r="AC544" s="127">
        <v>82.1227570977918</v>
      </c>
      <c r="AF544" s="85"/>
    </row>
    <row r="545" spans="4:29" ht="8.25" customHeight="1">
      <c r="D545" s="125"/>
      <c r="E545" s="125"/>
      <c r="F545" s="125"/>
      <c r="G545" s="125"/>
      <c r="H545" s="125"/>
      <c r="I545" s="125"/>
      <c r="K545" s="125"/>
      <c r="L545" s="125"/>
      <c r="M545" s="125"/>
      <c r="N545" s="125"/>
      <c r="O545" s="125"/>
      <c r="P545" s="125"/>
      <c r="Q545" s="125"/>
      <c r="S545" s="126"/>
      <c r="T545" s="126"/>
      <c r="U545" s="126"/>
      <c r="V545" s="126"/>
      <c r="Y545" s="126"/>
      <c r="Z545" s="126"/>
      <c r="AA545" s="126"/>
      <c r="AC545" s="127"/>
    </row>
    <row r="546" ht="2.25" customHeight="1"/>
    <row r="547" spans="6:32" ht="2.25" customHeight="1">
      <c r="F547" s="113" t="s">
        <v>183</v>
      </c>
      <c r="G547" s="113"/>
      <c r="H547" s="113"/>
      <c r="I547" s="113"/>
      <c r="K547" s="113" t="s">
        <v>184</v>
      </c>
      <c r="L547" s="113"/>
      <c r="M547" s="113"/>
      <c r="N547" s="113"/>
      <c r="O547" s="113"/>
      <c r="P547" s="113"/>
      <c r="Q547" s="113"/>
      <c r="S547" s="115">
        <v>158500</v>
      </c>
      <c r="T547" s="115"/>
      <c r="U547" s="115"/>
      <c r="V547" s="115"/>
      <c r="Y547" s="115">
        <v>130164.57</v>
      </c>
      <c r="Z547" s="115"/>
      <c r="AA547" s="115"/>
      <c r="AC547" s="124">
        <v>82.1227570977918</v>
      </c>
      <c r="AF547" s="85"/>
    </row>
    <row r="548" spans="6:29" ht="8.25" customHeight="1">
      <c r="F548" s="113"/>
      <c r="G548" s="113"/>
      <c r="H548" s="113"/>
      <c r="I548" s="113"/>
      <c r="K548" s="113"/>
      <c r="L548" s="113"/>
      <c r="M548" s="113"/>
      <c r="N548" s="113"/>
      <c r="O548" s="113"/>
      <c r="P548" s="113"/>
      <c r="Q548" s="113"/>
      <c r="S548" s="115"/>
      <c r="T548" s="115"/>
      <c r="U548" s="115"/>
      <c r="V548" s="115"/>
      <c r="Y548" s="115"/>
      <c r="Z548" s="115"/>
      <c r="AA548" s="115"/>
      <c r="AC548" s="124"/>
    </row>
    <row r="549" ht="2.25" customHeight="1"/>
    <row r="550" spans="7:32" ht="2.25" customHeight="1">
      <c r="G550" s="113" t="s">
        <v>185</v>
      </c>
      <c r="H550" s="113"/>
      <c r="I550" s="113"/>
      <c r="K550" s="113" t="s">
        <v>186</v>
      </c>
      <c r="L550" s="113"/>
      <c r="M550" s="113"/>
      <c r="N550" s="113"/>
      <c r="O550" s="113"/>
      <c r="P550" s="113"/>
      <c r="Q550" s="113"/>
      <c r="S550" s="115">
        <v>158500</v>
      </c>
      <c r="T550" s="115"/>
      <c r="U550" s="115"/>
      <c r="V550" s="115"/>
      <c r="Y550" s="115">
        <v>130164.57</v>
      </c>
      <c r="Z550" s="115"/>
      <c r="AA550" s="115"/>
      <c r="AC550" s="124">
        <v>82.1227570977918</v>
      </c>
      <c r="AF550" s="85"/>
    </row>
    <row r="551" spans="7:29" ht="8.25" customHeight="1">
      <c r="G551" s="113"/>
      <c r="H551" s="113"/>
      <c r="I551" s="113"/>
      <c r="K551" s="113"/>
      <c r="L551" s="113"/>
      <c r="M551" s="113"/>
      <c r="N551" s="113"/>
      <c r="O551" s="113"/>
      <c r="P551" s="113"/>
      <c r="Q551" s="113"/>
      <c r="S551" s="115"/>
      <c r="T551" s="115"/>
      <c r="U551" s="115"/>
      <c r="V551" s="115"/>
      <c r="Y551" s="115"/>
      <c r="Z551" s="115"/>
      <c r="AA551" s="115"/>
      <c r="AC551" s="124"/>
    </row>
    <row r="552" ht="2.25" customHeight="1"/>
    <row r="553" spans="8:32" ht="2.25" customHeight="1">
      <c r="H553" s="113" t="s">
        <v>231</v>
      </c>
      <c r="I553" s="113"/>
      <c r="J553" s="113"/>
      <c r="K553" s="113" t="s">
        <v>232</v>
      </c>
      <c r="L553" s="113"/>
      <c r="M553" s="113"/>
      <c r="N553" s="113"/>
      <c r="O553" s="113"/>
      <c r="P553" s="113"/>
      <c r="Q553" s="113"/>
      <c r="Y553" s="115">
        <v>59020.25</v>
      </c>
      <c r="Z553" s="115"/>
      <c r="AA553" s="115"/>
      <c r="AC553" s="124"/>
      <c r="AF553" s="85"/>
    </row>
    <row r="554" spans="8:29" ht="8.25" customHeight="1"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Y554" s="115"/>
      <c r="Z554" s="115"/>
      <c r="AA554" s="115"/>
      <c r="AC554" s="124"/>
    </row>
    <row r="555" ht="2.25" customHeight="1"/>
    <row r="556" spans="8:32" ht="2.25" customHeight="1">
      <c r="H556" s="113" t="s">
        <v>271</v>
      </c>
      <c r="I556" s="113"/>
      <c r="J556" s="113"/>
      <c r="K556" s="113" t="s">
        <v>272</v>
      </c>
      <c r="L556" s="113"/>
      <c r="M556" s="113"/>
      <c r="N556" s="113"/>
      <c r="O556" s="113"/>
      <c r="P556" s="113"/>
      <c r="Q556" s="113"/>
      <c r="Y556" s="115">
        <v>71144.32</v>
      </c>
      <c r="Z556" s="115"/>
      <c r="AA556" s="115"/>
      <c r="AC556" s="124"/>
      <c r="AF556" s="85"/>
    </row>
    <row r="557" spans="8:29" ht="8.25" customHeight="1"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Y557" s="115"/>
      <c r="Z557" s="115"/>
      <c r="AA557" s="115"/>
      <c r="AC557" s="124"/>
    </row>
    <row r="558" ht="3" customHeight="1"/>
    <row r="559" spans="4:32" ht="2.25" customHeight="1">
      <c r="D559" s="125" t="s">
        <v>167</v>
      </c>
      <c r="E559" s="125"/>
      <c r="F559" s="125"/>
      <c r="G559" s="125"/>
      <c r="H559" s="125"/>
      <c r="I559" s="125"/>
      <c r="K559" s="125" t="s">
        <v>166</v>
      </c>
      <c r="L559" s="125"/>
      <c r="M559" s="125"/>
      <c r="N559" s="125"/>
      <c r="O559" s="125"/>
      <c r="P559" s="125"/>
      <c r="Q559" s="125"/>
      <c r="S559" s="126">
        <v>56926</v>
      </c>
      <c r="T559" s="126"/>
      <c r="U559" s="126"/>
      <c r="V559" s="126"/>
      <c r="Y559" s="126">
        <v>56860.16</v>
      </c>
      <c r="Z559" s="126"/>
      <c r="AA559" s="126"/>
      <c r="AC559" s="127">
        <v>99.88434107437728</v>
      </c>
      <c r="AF559" s="85"/>
    </row>
    <row r="560" spans="4:29" ht="8.25" customHeight="1">
      <c r="D560" s="125"/>
      <c r="E560" s="125"/>
      <c r="F560" s="125"/>
      <c r="G560" s="125"/>
      <c r="H560" s="125"/>
      <c r="I560" s="125"/>
      <c r="K560" s="125"/>
      <c r="L560" s="125"/>
      <c r="M560" s="125"/>
      <c r="N560" s="125"/>
      <c r="O560" s="125"/>
      <c r="P560" s="125"/>
      <c r="Q560" s="125"/>
      <c r="S560" s="126"/>
      <c r="T560" s="126"/>
      <c r="U560" s="126"/>
      <c r="V560" s="126"/>
      <c r="Y560" s="126"/>
      <c r="Z560" s="126"/>
      <c r="AA560" s="126"/>
      <c r="AC560" s="127"/>
    </row>
    <row r="561" ht="2.25" customHeight="1"/>
    <row r="562" spans="6:32" ht="2.25" customHeight="1">
      <c r="F562" s="113" t="s">
        <v>183</v>
      </c>
      <c r="G562" s="113"/>
      <c r="H562" s="113"/>
      <c r="I562" s="113"/>
      <c r="K562" s="113" t="s">
        <v>184</v>
      </c>
      <c r="L562" s="113"/>
      <c r="M562" s="113"/>
      <c r="N562" s="113"/>
      <c r="O562" s="113"/>
      <c r="P562" s="113"/>
      <c r="Q562" s="113"/>
      <c r="S562" s="115">
        <v>56926</v>
      </c>
      <c r="T562" s="115"/>
      <c r="U562" s="115"/>
      <c r="V562" s="115"/>
      <c r="Y562" s="115">
        <v>56860.16</v>
      </c>
      <c r="Z562" s="115"/>
      <c r="AA562" s="115"/>
      <c r="AC562" s="124">
        <v>99.88434107437728</v>
      </c>
      <c r="AF562" s="85"/>
    </row>
    <row r="563" spans="6:29" ht="8.25" customHeight="1">
      <c r="F563" s="113"/>
      <c r="G563" s="113"/>
      <c r="H563" s="113"/>
      <c r="I563" s="113"/>
      <c r="K563" s="113"/>
      <c r="L563" s="113"/>
      <c r="M563" s="113"/>
      <c r="N563" s="113"/>
      <c r="O563" s="113"/>
      <c r="P563" s="113"/>
      <c r="Q563" s="113"/>
      <c r="S563" s="115"/>
      <c r="T563" s="115"/>
      <c r="U563" s="115"/>
      <c r="V563" s="115"/>
      <c r="Y563" s="115"/>
      <c r="Z563" s="115"/>
      <c r="AA563" s="115"/>
      <c r="AC563" s="124"/>
    </row>
    <row r="564" ht="2.25" customHeight="1"/>
    <row r="565" spans="7:32" ht="2.25" customHeight="1">
      <c r="G565" s="113" t="s">
        <v>185</v>
      </c>
      <c r="H565" s="113"/>
      <c r="I565" s="113"/>
      <c r="K565" s="113" t="s">
        <v>186</v>
      </c>
      <c r="L565" s="113"/>
      <c r="M565" s="113"/>
      <c r="N565" s="113"/>
      <c r="O565" s="113"/>
      <c r="P565" s="113"/>
      <c r="Q565" s="113"/>
      <c r="S565" s="115">
        <v>56926</v>
      </c>
      <c r="T565" s="115"/>
      <c r="U565" s="115"/>
      <c r="V565" s="115"/>
      <c r="Y565" s="115">
        <v>56860.16</v>
      </c>
      <c r="Z565" s="115"/>
      <c r="AA565" s="115"/>
      <c r="AC565" s="124">
        <v>99.88434107437728</v>
      </c>
      <c r="AF565" s="85"/>
    </row>
    <row r="566" spans="7:29" ht="8.25" customHeight="1">
      <c r="G566" s="113"/>
      <c r="H566" s="113"/>
      <c r="I566" s="113"/>
      <c r="K566" s="113"/>
      <c r="L566" s="113"/>
      <c r="M566" s="113"/>
      <c r="N566" s="113"/>
      <c r="O566" s="113"/>
      <c r="P566" s="113"/>
      <c r="Q566" s="113"/>
      <c r="S566" s="115"/>
      <c r="T566" s="115"/>
      <c r="U566" s="115"/>
      <c r="V566" s="115"/>
      <c r="Y566" s="115"/>
      <c r="Z566" s="115"/>
      <c r="AA566" s="115"/>
      <c r="AC566" s="124"/>
    </row>
    <row r="567" ht="2.25" customHeight="1"/>
    <row r="568" spans="8:32" ht="2.25" customHeight="1">
      <c r="H568" s="113" t="s">
        <v>281</v>
      </c>
      <c r="I568" s="113"/>
      <c r="J568" s="113"/>
      <c r="K568" s="113" t="s">
        <v>282</v>
      </c>
      <c r="L568" s="113"/>
      <c r="M568" s="113"/>
      <c r="N568" s="113"/>
      <c r="O568" s="113"/>
      <c r="P568" s="113"/>
      <c r="Q568" s="113"/>
      <c r="Y568" s="115">
        <v>56860.16</v>
      </c>
      <c r="Z568" s="115"/>
      <c r="AA568" s="115"/>
      <c r="AC568" s="124"/>
      <c r="AF568" s="85"/>
    </row>
    <row r="569" spans="8:29" ht="8.25" customHeight="1"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Y569" s="115"/>
      <c r="Z569" s="115"/>
      <c r="AA569" s="115"/>
      <c r="AC569" s="124"/>
    </row>
    <row r="570" ht="2.25" customHeight="1"/>
    <row r="571" spans="4:32" ht="2.25" customHeight="1">
      <c r="D571" s="125" t="s">
        <v>127</v>
      </c>
      <c r="E571" s="125"/>
      <c r="F571" s="125"/>
      <c r="G571" s="125"/>
      <c r="H571" s="125"/>
      <c r="I571" s="125"/>
      <c r="K571" s="125" t="s">
        <v>126</v>
      </c>
      <c r="L571" s="125"/>
      <c r="M571" s="125"/>
      <c r="N571" s="125"/>
      <c r="O571" s="125"/>
      <c r="P571" s="125"/>
      <c r="Q571" s="125"/>
      <c r="S571" s="126">
        <v>75995</v>
      </c>
      <c r="T571" s="126"/>
      <c r="U571" s="126"/>
      <c r="V571" s="126"/>
      <c r="Y571" s="126">
        <v>0</v>
      </c>
      <c r="Z571" s="126"/>
      <c r="AA571" s="126"/>
      <c r="AC571" s="127">
        <v>0</v>
      </c>
      <c r="AF571" s="85"/>
    </row>
    <row r="572" spans="4:29" ht="8.25" customHeight="1">
      <c r="D572" s="125"/>
      <c r="E572" s="125"/>
      <c r="F572" s="125"/>
      <c r="G572" s="125"/>
      <c r="H572" s="125"/>
      <c r="I572" s="125"/>
      <c r="K572" s="125"/>
      <c r="L572" s="125"/>
      <c r="M572" s="125"/>
      <c r="N572" s="125"/>
      <c r="O572" s="125"/>
      <c r="P572" s="125"/>
      <c r="Q572" s="125"/>
      <c r="S572" s="126"/>
      <c r="T572" s="126"/>
      <c r="U572" s="126"/>
      <c r="V572" s="126"/>
      <c r="Y572" s="126"/>
      <c r="Z572" s="126"/>
      <c r="AA572" s="126"/>
      <c r="AC572" s="127"/>
    </row>
    <row r="573" ht="2.25" customHeight="1"/>
    <row r="574" spans="6:32" ht="2.25" customHeight="1">
      <c r="F574" s="113" t="s">
        <v>183</v>
      </c>
      <c r="G574" s="113"/>
      <c r="H574" s="113"/>
      <c r="I574" s="113"/>
      <c r="K574" s="113" t="s">
        <v>184</v>
      </c>
      <c r="L574" s="113"/>
      <c r="M574" s="113"/>
      <c r="N574" s="113"/>
      <c r="O574" s="113"/>
      <c r="P574" s="113"/>
      <c r="Q574" s="113"/>
      <c r="S574" s="115">
        <v>75995</v>
      </c>
      <c r="T574" s="115"/>
      <c r="U574" s="115"/>
      <c r="V574" s="115"/>
      <c r="Y574" s="115">
        <v>0</v>
      </c>
      <c r="Z574" s="115"/>
      <c r="AA574" s="115"/>
      <c r="AC574" s="124">
        <v>0</v>
      </c>
      <c r="AF574" s="85"/>
    </row>
    <row r="575" spans="6:29" ht="8.25" customHeight="1">
      <c r="F575" s="113"/>
      <c r="G575" s="113"/>
      <c r="H575" s="113"/>
      <c r="I575" s="113"/>
      <c r="K575" s="113"/>
      <c r="L575" s="113"/>
      <c r="M575" s="113"/>
      <c r="N575" s="113"/>
      <c r="O575" s="113"/>
      <c r="P575" s="113"/>
      <c r="Q575" s="113"/>
      <c r="S575" s="115"/>
      <c r="T575" s="115"/>
      <c r="U575" s="115"/>
      <c r="V575" s="115"/>
      <c r="Y575" s="115"/>
      <c r="Z575" s="115"/>
      <c r="AA575" s="115"/>
      <c r="AC575" s="124"/>
    </row>
    <row r="576" ht="2.25" customHeight="1"/>
    <row r="577" spans="7:32" ht="2.25" customHeight="1">
      <c r="G577" s="113" t="s">
        <v>185</v>
      </c>
      <c r="H577" s="113"/>
      <c r="I577" s="113"/>
      <c r="K577" s="113" t="s">
        <v>186</v>
      </c>
      <c r="L577" s="113"/>
      <c r="M577" s="113"/>
      <c r="N577" s="113"/>
      <c r="O577" s="113"/>
      <c r="P577" s="113"/>
      <c r="Q577" s="113"/>
      <c r="S577" s="115">
        <v>75995</v>
      </c>
      <c r="T577" s="115"/>
      <c r="U577" s="115"/>
      <c r="V577" s="115"/>
      <c r="Y577" s="115">
        <v>0</v>
      </c>
      <c r="Z577" s="115"/>
      <c r="AA577" s="115"/>
      <c r="AC577" s="124">
        <v>0</v>
      </c>
      <c r="AF577" s="85"/>
    </row>
    <row r="578" spans="7:29" ht="8.25" customHeight="1">
      <c r="G578" s="113"/>
      <c r="H578" s="113"/>
      <c r="I578" s="113"/>
      <c r="K578" s="113"/>
      <c r="L578" s="113"/>
      <c r="M578" s="113"/>
      <c r="N578" s="113"/>
      <c r="O578" s="113"/>
      <c r="P578" s="113"/>
      <c r="Q578" s="113"/>
      <c r="S578" s="115"/>
      <c r="T578" s="115"/>
      <c r="U578" s="115"/>
      <c r="V578" s="115"/>
      <c r="Y578" s="115"/>
      <c r="Z578" s="115"/>
      <c r="AA578" s="115"/>
      <c r="AC578" s="124"/>
    </row>
    <row r="579" ht="2.25" customHeight="1"/>
    <row r="580" spans="2:32" ht="2.25" customHeight="1">
      <c r="B580" s="113" t="s">
        <v>319</v>
      </c>
      <c r="C580" s="113"/>
      <c r="D580" s="113"/>
      <c r="E580" s="113"/>
      <c r="F580" s="113"/>
      <c r="G580" s="113"/>
      <c r="H580" s="113"/>
      <c r="I580" s="113"/>
      <c r="K580" s="128" t="s">
        <v>320</v>
      </c>
      <c r="L580" s="128"/>
      <c r="M580" s="128"/>
      <c r="N580" s="128"/>
      <c r="O580" s="128"/>
      <c r="P580" s="128"/>
      <c r="Q580" s="128"/>
      <c r="S580" s="115">
        <v>137254</v>
      </c>
      <c r="T580" s="115"/>
      <c r="U580" s="115"/>
      <c r="V580" s="115"/>
      <c r="Y580" s="115">
        <v>129188.03</v>
      </c>
      <c r="Z580" s="115"/>
      <c r="AA580" s="115"/>
      <c r="AC580" s="124">
        <v>94.12332609614292</v>
      </c>
      <c r="AF580" s="85"/>
    </row>
    <row r="581" spans="2:29" ht="8.25" customHeight="1">
      <c r="B581" s="113"/>
      <c r="C581" s="113"/>
      <c r="D581" s="113"/>
      <c r="E581" s="113"/>
      <c r="F581" s="113"/>
      <c r="G581" s="113"/>
      <c r="H581" s="113"/>
      <c r="I581" s="113"/>
      <c r="K581" s="128"/>
      <c r="L581" s="128"/>
      <c r="M581" s="128"/>
      <c r="N581" s="128"/>
      <c r="O581" s="128"/>
      <c r="P581" s="128"/>
      <c r="Q581" s="128"/>
      <c r="S581" s="115"/>
      <c r="T581" s="115"/>
      <c r="U581" s="115"/>
      <c r="V581" s="115"/>
      <c r="Y581" s="115"/>
      <c r="Z581" s="115"/>
      <c r="AA581" s="115"/>
      <c r="AC581" s="124"/>
    </row>
    <row r="582" ht="2.25" customHeight="1"/>
    <row r="583" spans="4:32" ht="2.25" customHeight="1">
      <c r="D583" s="125" t="s">
        <v>116</v>
      </c>
      <c r="E583" s="125"/>
      <c r="F583" s="125"/>
      <c r="G583" s="125"/>
      <c r="H583" s="125"/>
      <c r="I583" s="125"/>
      <c r="K583" s="125" t="s">
        <v>115</v>
      </c>
      <c r="L583" s="125"/>
      <c r="M583" s="125"/>
      <c r="N583" s="125"/>
      <c r="O583" s="125"/>
      <c r="P583" s="125"/>
      <c r="Q583" s="125"/>
      <c r="S583" s="126">
        <v>1327</v>
      </c>
      <c r="T583" s="126"/>
      <c r="U583" s="126"/>
      <c r="V583" s="126"/>
      <c r="Y583" s="126">
        <v>0</v>
      </c>
      <c r="Z583" s="126"/>
      <c r="AA583" s="126"/>
      <c r="AC583" s="127">
        <v>0</v>
      </c>
      <c r="AF583" s="85"/>
    </row>
    <row r="584" spans="4:29" ht="8.25" customHeight="1">
      <c r="D584" s="125"/>
      <c r="E584" s="125"/>
      <c r="F584" s="125"/>
      <c r="G584" s="125"/>
      <c r="H584" s="125"/>
      <c r="I584" s="125"/>
      <c r="K584" s="125"/>
      <c r="L584" s="125"/>
      <c r="M584" s="125"/>
      <c r="N584" s="125"/>
      <c r="O584" s="125"/>
      <c r="P584" s="125"/>
      <c r="Q584" s="125"/>
      <c r="S584" s="126"/>
      <c r="T584" s="126"/>
      <c r="U584" s="126"/>
      <c r="V584" s="126"/>
      <c r="Y584" s="126"/>
      <c r="Z584" s="126"/>
      <c r="AA584" s="126"/>
      <c r="AC584" s="127"/>
    </row>
    <row r="585" ht="2.25" customHeight="1"/>
    <row r="586" spans="6:32" ht="2.25" customHeight="1">
      <c r="F586" s="113" t="s">
        <v>183</v>
      </c>
      <c r="G586" s="113"/>
      <c r="H586" s="113"/>
      <c r="I586" s="113"/>
      <c r="K586" s="113" t="s">
        <v>184</v>
      </c>
      <c r="L586" s="113"/>
      <c r="M586" s="113"/>
      <c r="N586" s="113"/>
      <c r="O586" s="113"/>
      <c r="P586" s="113"/>
      <c r="Q586" s="113"/>
      <c r="S586" s="115">
        <v>1327</v>
      </c>
      <c r="T586" s="115"/>
      <c r="U586" s="115"/>
      <c r="V586" s="115"/>
      <c r="Y586" s="115">
        <v>0</v>
      </c>
      <c r="Z586" s="115"/>
      <c r="AA586" s="115"/>
      <c r="AC586" s="124">
        <v>0</v>
      </c>
      <c r="AF586" s="85"/>
    </row>
    <row r="587" spans="6:29" ht="8.25" customHeight="1">
      <c r="F587" s="113"/>
      <c r="G587" s="113"/>
      <c r="H587" s="113"/>
      <c r="I587" s="113"/>
      <c r="K587" s="113"/>
      <c r="L587" s="113"/>
      <c r="M587" s="113"/>
      <c r="N587" s="113"/>
      <c r="O587" s="113"/>
      <c r="P587" s="113"/>
      <c r="Q587" s="113"/>
      <c r="S587" s="115"/>
      <c r="T587" s="115"/>
      <c r="U587" s="115"/>
      <c r="V587" s="115"/>
      <c r="Y587" s="115"/>
      <c r="Z587" s="115"/>
      <c r="AA587" s="115"/>
      <c r="AC587" s="124"/>
    </row>
    <row r="588" ht="2.25" customHeight="1"/>
    <row r="589" spans="7:32" ht="2.25" customHeight="1">
      <c r="G589" s="113" t="s">
        <v>185</v>
      </c>
      <c r="H589" s="113"/>
      <c r="I589" s="113"/>
      <c r="K589" s="113" t="s">
        <v>186</v>
      </c>
      <c r="L589" s="113"/>
      <c r="M589" s="113"/>
      <c r="N589" s="113"/>
      <c r="O589" s="113"/>
      <c r="P589" s="113"/>
      <c r="Q589" s="113"/>
      <c r="S589" s="115">
        <v>1327</v>
      </c>
      <c r="T589" s="115"/>
      <c r="U589" s="115"/>
      <c r="V589" s="115"/>
      <c r="Y589" s="115">
        <v>0</v>
      </c>
      <c r="Z589" s="115"/>
      <c r="AA589" s="115"/>
      <c r="AC589" s="124">
        <v>0</v>
      </c>
      <c r="AF589" s="85"/>
    </row>
    <row r="590" spans="7:29" ht="8.25" customHeight="1">
      <c r="G590" s="113"/>
      <c r="H590" s="113"/>
      <c r="I590" s="113"/>
      <c r="K590" s="113"/>
      <c r="L590" s="113"/>
      <c r="M590" s="113"/>
      <c r="N590" s="113"/>
      <c r="O590" s="113"/>
      <c r="P590" s="113"/>
      <c r="Q590" s="113"/>
      <c r="S590" s="115"/>
      <c r="T590" s="115"/>
      <c r="U590" s="115"/>
      <c r="V590" s="115"/>
      <c r="Y590" s="115"/>
      <c r="Z590" s="115"/>
      <c r="AA590" s="115"/>
      <c r="AC590" s="124"/>
    </row>
    <row r="591" ht="2.25" customHeight="1"/>
    <row r="592" spans="4:32" ht="2.25" customHeight="1">
      <c r="D592" s="125" t="s">
        <v>124</v>
      </c>
      <c r="E592" s="125"/>
      <c r="F592" s="125"/>
      <c r="G592" s="125"/>
      <c r="H592" s="125"/>
      <c r="I592" s="125"/>
      <c r="K592" s="125" t="s">
        <v>123</v>
      </c>
      <c r="L592" s="125"/>
      <c r="M592" s="125"/>
      <c r="N592" s="125"/>
      <c r="O592" s="125"/>
      <c r="P592" s="125"/>
      <c r="Q592" s="125"/>
      <c r="S592" s="126">
        <v>135927</v>
      </c>
      <c r="T592" s="126"/>
      <c r="U592" s="126"/>
      <c r="V592" s="126"/>
      <c r="Y592" s="126">
        <v>129188.03</v>
      </c>
      <c r="Z592" s="126"/>
      <c r="AA592" s="126"/>
      <c r="AC592" s="127">
        <v>95.04221383536752</v>
      </c>
      <c r="AF592" s="85"/>
    </row>
    <row r="593" spans="4:29" ht="8.25" customHeight="1">
      <c r="D593" s="125"/>
      <c r="E593" s="125"/>
      <c r="F593" s="125"/>
      <c r="G593" s="125"/>
      <c r="H593" s="125"/>
      <c r="I593" s="125"/>
      <c r="K593" s="125"/>
      <c r="L593" s="125"/>
      <c r="M593" s="125"/>
      <c r="N593" s="125"/>
      <c r="O593" s="125"/>
      <c r="P593" s="125"/>
      <c r="Q593" s="125"/>
      <c r="S593" s="126"/>
      <c r="T593" s="126"/>
      <c r="U593" s="126"/>
      <c r="V593" s="126"/>
      <c r="Y593" s="126"/>
      <c r="Z593" s="126"/>
      <c r="AA593" s="126"/>
      <c r="AC593" s="127"/>
    </row>
    <row r="594" ht="2.25" customHeight="1"/>
    <row r="595" spans="6:32" ht="2.25" customHeight="1">
      <c r="F595" s="113" t="s">
        <v>183</v>
      </c>
      <c r="G595" s="113"/>
      <c r="H595" s="113"/>
      <c r="I595" s="113"/>
      <c r="K595" s="113" t="s">
        <v>184</v>
      </c>
      <c r="L595" s="113"/>
      <c r="M595" s="113"/>
      <c r="N595" s="113"/>
      <c r="O595" s="113"/>
      <c r="P595" s="113"/>
      <c r="Q595" s="113"/>
      <c r="S595" s="115">
        <v>135927</v>
      </c>
      <c r="T595" s="115"/>
      <c r="U595" s="115"/>
      <c r="V595" s="115"/>
      <c r="Y595" s="115">
        <v>129188.03</v>
      </c>
      <c r="Z595" s="115"/>
      <c r="AA595" s="115"/>
      <c r="AC595" s="124">
        <v>95.04221383536752</v>
      </c>
      <c r="AF595" s="85"/>
    </row>
    <row r="596" spans="6:29" ht="8.25" customHeight="1">
      <c r="F596" s="113"/>
      <c r="G596" s="113"/>
      <c r="H596" s="113"/>
      <c r="I596" s="113"/>
      <c r="K596" s="113"/>
      <c r="L596" s="113"/>
      <c r="M596" s="113"/>
      <c r="N596" s="113"/>
      <c r="O596" s="113"/>
      <c r="P596" s="113"/>
      <c r="Q596" s="113"/>
      <c r="S596" s="115"/>
      <c r="T596" s="115"/>
      <c r="U596" s="115"/>
      <c r="V596" s="115"/>
      <c r="Y596" s="115"/>
      <c r="Z596" s="115"/>
      <c r="AA596" s="115"/>
      <c r="AC596" s="124"/>
    </row>
    <row r="597" ht="2.25" customHeight="1"/>
    <row r="598" spans="7:32" ht="2.25" customHeight="1">
      <c r="G598" s="113" t="s">
        <v>185</v>
      </c>
      <c r="H598" s="113"/>
      <c r="I598" s="113"/>
      <c r="K598" s="113" t="s">
        <v>186</v>
      </c>
      <c r="L598" s="113"/>
      <c r="M598" s="113"/>
      <c r="N598" s="113"/>
      <c r="O598" s="113"/>
      <c r="P598" s="113"/>
      <c r="Q598" s="113"/>
      <c r="S598" s="115">
        <v>135927</v>
      </c>
      <c r="T598" s="115"/>
      <c r="U598" s="115"/>
      <c r="V598" s="115"/>
      <c r="Y598" s="115">
        <v>129188.03</v>
      </c>
      <c r="Z598" s="115"/>
      <c r="AA598" s="115"/>
      <c r="AC598" s="124">
        <v>95.04221383536752</v>
      </c>
      <c r="AF598" s="85"/>
    </row>
    <row r="599" spans="7:29" ht="8.25" customHeight="1">
      <c r="G599" s="113"/>
      <c r="H599" s="113"/>
      <c r="I599" s="113"/>
      <c r="K599" s="113"/>
      <c r="L599" s="113"/>
      <c r="M599" s="113"/>
      <c r="N599" s="113"/>
      <c r="O599" s="113"/>
      <c r="P599" s="113"/>
      <c r="Q599" s="113"/>
      <c r="S599" s="115"/>
      <c r="T599" s="115"/>
      <c r="U599" s="115"/>
      <c r="V599" s="115"/>
      <c r="Y599" s="115"/>
      <c r="Z599" s="115"/>
      <c r="AA599" s="115"/>
      <c r="AC599" s="124"/>
    </row>
    <row r="600" ht="2.25" customHeight="1"/>
    <row r="601" spans="8:32" ht="2.25" customHeight="1">
      <c r="H601" s="113" t="s">
        <v>271</v>
      </c>
      <c r="I601" s="113"/>
      <c r="J601" s="113"/>
      <c r="K601" s="113" t="s">
        <v>272</v>
      </c>
      <c r="L601" s="113"/>
      <c r="M601" s="113"/>
      <c r="N601" s="113"/>
      <c r="O601" s="113"/>
      <c r="P601" s="113"/>
      <c r="Q601" s="113"/>
      <c r="Y601" s="115">
        <v>117817.32</v>
      </c>
      <c r="Z601" s="115"/>
      <c r="AA601" s="115"/>
      <c r="AC601" s="124"/>
      <c r="AF601" s="85"/>
    </row>
    <row r="602" spans="8:29" ht="8.25" customHeight="1"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Y602" s="115"/>
      <c r="Z602" s="115"/>
      <c r="AA602" s="115"/>
      <c r="AC602" s="124"/>
    </row>
    <row r="603" ht="2.25" customHeight="1"/>
    <row r="604" spans="8:32" ht="2.25" customHeight="1">
      <c r="H604" s="113" t="s">
        <v>273</v>
      </c>
      <c r="I604" s="113"/>
      <c r="J604" s="113"/>
      <c r="K604" s="113" t="s">
        <v>274</v>
      </c>
      <c r="L604" s="113"/>
      <c r="M604" s="113"/>
      <c r="N604" s="113"/>
      <c r="O604" s="113"/>
      <c r="P604" s="113"/>
      <c r="Q604" s="113"/>
      <c r="Y604" s="115">
        <v>11370.71</v>
      </c>
      <c r="Z604" s="115"/>
      <c r="AA604" s="115"/>
      <c r="AC604" s="124"/>
      <c r="AF604" s="85"/>
    </row>
    <row r="605" spans="8:29" ht="8.25" customHeight="1"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Y605" s="115"/>
      <c r="Z605" s="115"/>
      <c r="AA605" s="115"/>
      <c r="AC605" s="124"/>
    </row>
    <row r="606" ht="2.25" customHeight="1"/>
    <row r="607" spans="2:32" ht="2.25" customHeight="1">
      <c r="B607" s="113" t="s">
        <v>321</v>
      </c>
      <c r="C607" s="113"/>
      <c r="D607" s="113"/>
      <c r="E607" s="113"/>
      <c r="F607" s="113"/>
      <c r="G607" s="113"/>
      <c r="H607" s="113"/>
      <c r="I607" s="113"/>
      <c r="K607" s="128" t="s">
        <v>322</v>
      </c>
      <c r="L607" s="128"/>
      <c r="M607" s="128"/>
      <c r="N607" s="128"/>
      <c r="O607" s="128"/>
      <c r="P607" s="128"/>
      <c r="Q607" s="128"/>
      <c r="S607" s="115">
        <v>302714</v>
      </c>
      <c r="T607" s="115"/>
      <c r="U607" s="115"/>
      <c r="V607" s="115"/>
      <c r="Y607" s="115">
        <v>243379.68</v>
      </c>
      <c r="Z607" s="115"/>
      <c r="AA607" s="115"/>
      <c r="AC607" s="124">
        <v>80.39921510072213</v>
      </c>
      <c r="AF607" s="85"/>
    </row>
    <row r="608" spans="2:29" ht="8.25" customHeight="1">
      <c r="B608" s="113"/>
      <c r="C608" s="113"/>
      <c r="D608" s="113"/>
      <c r="E608" s="113"/>
      <c r="F608" s="113"/>
      <c r="G608" s="113"/>
      <c r="H608" s="113"/>
      <c r="I608" s="113"/>
      <c r="K608" s="128"/>
      <c r="L608" s="128"/>
      <c r="M608" s="128"/>
      <c r="N608" s="128"/>
      <c r="O608" s="128"/>
      <c r="P608" s="128"/>
      <c r="Q608" s="128"/>
      <c r="S608" s="115"/>
      <c r="T608" s="115"/>
      <c r="U608" s="115"/>
      <c r="V608" s="115"/>
      <c r="Y608" s="115"/>
      <c r="Z608" s="115"/>
      <c r="AA608" s="115"/>
      <c r="AC608" s="124"/>
    </row>
    <row r="609" ht="2.25" customHeight="1"/>
    <row r="610" spans="4:32" ht="2.25" customHeight="1">
      <c r="D610" s="125" t="s">
        <v>124</v>
      </c>
      <c r="E610" s="125"/>
      <c r="F610" s="125"/>
      <c r="G610" s="125"/>
      <c r="H610" s="125"/>
      <c r="I610" s="125"/>
      <c r="K610" s="125" t="s">
        <v>123</v>
      </c>
      <c r="L610" s="125"/>
      <c r="M610" s="125"/>
      <c r="N610" s="125"/>
      <c r="O610" s="125"/>
      <c r="P610" s="125"/>
      <c r="Q610" s="125"/>
      <c r="S610" s="126">
        <v>263617.52</v>
      </c>
      <c r="T610" s="126"/>
      <c r="U610" s="126"/>
      <c r="V610" s="126"/>
      <c r="Y610" s="126">
        <v>216812.79</v>
      </c>
      <c r="Z610" s="126"/>
      <c r="AA610" s="126"/>
      <c r="AC610" s="127">
        <v>82.24521268540876</v>
      </c>
      <c r="AF610" s="85"/>
    </row>
    <row r="611" spans="4:29" ht="8.25" customHeight="1">
      <c r="D611" s="125"/>
      <c r="E611" s="125"/>
      <c r="F611" s="125"/>
      <c r="G611" s="125"/>
      <c r="H611" s="125"/>
      <c r="I611" s="125"/>
      <c r="K611" s="125"/>
      <c r="L611" s="125"/>
      <c r="M611" s="125"/>
      <c r="N611" s="125"/>
      <c r="O611" s="125"/>
      <c r="P611" s="125"/>
      <c r="Q611" s="125"/>
      <c r="S611" s="126"/>
      <c r="T611" s="126"/>
      <c r="U611" s="126"/>
      <c r="V611" s="126"/>
      <c r="Y611" s="126"/>
      <c r="Z611" s="126"/>
      <c r="AA611" s="126"/>
      <c r="AC611" s="127"/>
    </row>
    <row r="612" ht="2.25" customHeight="1"/>
    <row r="613" spans="6:32" ht="2.25" customHeight="1">
      <c r="F613" s="113" t="s">
        <v>183</v>
      </c>
      <c r="G613" s="113"/>
      <c r="H613" s="113"/>
      <c r="I613" s="113"/>
      <c r="K613" s="113" t="s">
        <v>184</v>
      </c>
      <c r="L613" s="113"/>
      <c r="M613" s="113"/>
      <c r="N613" s="113"/>
      <c r="O613" s="113"/>
      <c r="P613" s="113"/>
      <c r="Q613" s="113"/>
      <c r="S613" s="115">
        <v>263617.52</v>
      </c>
      <c r="T613" s="115"/>
      <c r="U613" s="115"/>
      <c r="V613" s="115"/>
      <c r="Y613" s="115">
        <v>216812.79</v>
      </c>
      <c r="Z613" s="115"/>
      <c r="AA613" s="115"/>
      <c r="AC613" s="124">
        <v>82.24521268540876</v>
      </c>
      <c r="AF613" s="85"/>
    </row>
    <row r="614" spans="6:29" ht="8.25" customHeight="1">
      <c r="F614" s="113"/>
      <c r="G614" s="113"/>
      <c r="H614" s="113"/>
      <c r="I614" s="113"/>
      <c r="K614" s="113"/>
      <c r="L614" s="113"/>
      <c r="M614" s="113"/>
      <c r="N614" s="113"/>
      <c r="O614" s="113"/>
      <c r="P614" s="113"/>
      <c r="Q614" s="113"/>
      <c r="S614" s="115"/>
      <c r="T614" s="115"/>
      <c r="U614" s="115"/>
      <c r="V614" s="115"/>
      <c r="Y614" s="115"/>
      <c r="Z614" s="115"/>
      <c r="AA614" s="115"/>
      <c r="AC614" s="124"/>
    </row>
    <row r="615" ht="2.25" customHeight="1"/>
    <row r="616" spans="7:32" ht="2.25" customHeight="1">
      <c r="G616" s="113" t="s">
        <v>185</v>
      </c>
      <c r="H616" s="113"/>
      <c r="I616" s="113"/>
      <c r="K616" s="113" t="s">
        <v>186</v>
      </c>
      <c r="L616" s="113"/>
      <c r="M616" s="113"/>
      <c r="N616" s="113"/>
      <c r="O616" s="113"/>
      <c r="P616" s="113"/>
      <c r="Q616" s="113"/>
      <c r="S616" s="115">
        <v>263617.52</v>
      </c>
      <c r="T616" s="115"/>
      <c r="U616" s="115"/>
      <c r="V616" s="115"/>
      <c r="Y616" s="115">
        <v>216812.79</v>
      </c>
      <c r="Z616" s="115"/>
      <c r="AA616" s="115"/>
      <c r="AC616" s="124">
        <v>82.24521268540876</v>
      </c>
      <c r="AF616" s="85"/>
    </row>
    <row r="617" spans="7:29" ht="8.25" customHeight="1">
      <c r="G617" s="113"/>
      <c r="H617" s="113"/>
      <c r="I617" s="113"/>
      <c r="K617" s="113"/>
      <c r="L617" s="113"/>
      <c r="M617" s="113"/>
      <c r="N617" s="113"/>
      <c r="O617" s="113"/>
      <c r="P617" s="113"/>
      <c r="Q617" s="113"/>
      <c r="S617" s="115"/>
      <c r="T617" s="115"/>
      <c r="U617" s="115"/>
      <c r="V617" s="115"/>
      <c r="Y617" s="115"/>
      <c r="Z617" s="115"/>
      <c r="AA617" s="115"/>
      <c r="AC617" s="124"/>
    </row>
    <row r="618" ht="2.25" customHeight="1"/>
    <row r="619" spans="8:32" ht="2.25" customHeight="1">
      <c r="H619" s="113" t="s">
        <v>265</v>
      </c>
      <c r="I619" s="113"/>
      <c r="J619" s="113"/>
      <c r="K619" s="113" t="s">
        <v>266</v>
      </c>
      <c r="L619" s="113"/>
      <c r="M619" s="113"/>
      <c r="N619" s="113"/>
      <c r="O619" s="113"/>
      <c r="P619" s="113"/>
      <c r="Q619" s="113"/>
      <c r="Y619" s="115">
        <v>10.85</v>
      </c>
      <c r="Z619" s="115"/>
      <c r="AA619" s="115"/>
      <c r="AC619" s="124"/>
      <c r="AF619" s="85"/>
    </row>
    <row r="620" spans="8:29" ht="8.25" customHeight="1"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Y620" s="115"/>
      <c r="Z620" s="115"/>
      <c r="AA620" s="115"/>
      <c r="AC620" s="124"/>
    </row>
    <row r="621" ht="2.25" customHeight="1"/>
    <row r="622" spans="8:32" ht="2.25" customHeight="1">
      <c r="H622" s="113" t="s">
        <v>271</v>
      </c>
      <c r="I622" s="113"/>
      <c r="J622" s="113"/>
      <c r="K622" s="113" t="s">
        <v>272</v>
      </c>
      <c r="L622" s="113"/>
      <c r="M622" s="113"/>
      <c r="N622" s="113"/>
      <c r="O622" s="113"/>
      <c r="P622" s="113"/>
      <c r="Q622" s="113"/>
      <c r="Y622" s="115">
        <v>216801.94</v>
      </c>
      <c r="Z622" s="115"/>
      <c r="AA622" s="115"/>
      <c r="AC622" s="124"/>
      <c r="AF622" s="85"/>
    </row>
    <row r="623" spans="8:29" ht="8.25" customHeight="1"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Y623" s="115"/>
      <c r="Z623" s="115"/>
      <c r="AA623" s="115"/>
      <c r="AC623" s="124"/>
    </row>
    <row r="624" ht="2.25" customHeight="1"/>
    <row r="625" spans="4:32" ht="2.25" customHeight="1">
      <c r="D625" s="125" t="s">
        <v>167</v>
      </c>
      <c r="E625" s="125"/>
      <c r="F625" s="125"/>
      <c r="G625" s="125"/>
      <c r="H625" s="125"/>
      <c r="I625" s="125"/>
      <c r="K625" s="125" t="s">
        <v>166</v>
      </c>
      <c r="L625" s="125"/>
      <c r="M625" s="125"/>
      <c r="N625" s="125"/>
      <c r="O625" s="125"/>
      <c r="P625" s="125"/>
      <c r="Q625" s="125"/>
      <c r="S625" s="126">
        <v>39096.48</v>
      </c>
      <c r="T625" s="126"/>
      <c r="U625" s="126"/>
      <c r="V625" s="126"/>
      <c r="Y625" s="126">
        <v>26566.89</v>
      </c>
      <c r="Z625" s="126"/>
      <c r="AA625" s="126"/>
      <c r="AC625" s="127">
        <v>67.95212765957446</v>
      </c>
      <c r="AF625" s="85"/>
    </row>
    <row r="626" spans="4:29" ht="8.25" customHeight="1">
      <c r="D626" s="125"/>
      <c r="E626" s="125"/>
      <c r="F626" s="125"/>
      <c r="G626" s="125"/>
      <c r="H626" s="125"/>
      <c r="I626" s="125"/>
      <c r="K626" s="125"/>
      <c r="L626" s="125"/>
      <c r="M626" s="125"/>
      <c r="N626" s="125"/>
      <c r="O626" s="125"/>
      <c r="P626" s="125"/>
      <c r="Q626" s="125"/>
      <c r="S626" s="126"/>
      <c r="T626" s="126"/>
      <c r="U626" s="126"/>
      <c r="V626" s="126"/>
      <c r="Y626" s="126"/>
      <c r="Z626" s="126"/>
      <c r="AA626" s="126"/>
      <c r="AC626" s="127"/>
    </row>
    <row r="627" ht="2.25" customHeight="1"/>
    <row r="628" spans="6:32" ht="2.25" customHeight="1">
      <c r="F628" s="113" t="s">
        <v>183</v>
      </c>
      <c r="G628" s="113"/>
      <c r="H628" s="113"/>
      <c r="I628" s="113"/>
      <c r="K628" s="113" t="s">
        <v>184</v>
      </c>
      <c r="L628" s="113"/>
      <c r="M628" s="113"/>
      <c r="N628" s="113"/>
      <c r="O628" s="113"/>
      <c r="P628" s="113"/>
      <c r="Q628" s="113"/>
      <c r="S628" s="115">
        <v>39096.48</v>
      </c>
      <c r="T628" s="115"/>
      <c r="U628" s="115"/>
      <c r="V628" s="115"/>
      <c r="Y628" s="115">
        <v>26566.89</v>
      </c>
      <c r="Z628" s="115"/>
      <c r="AA628" s="115"/>
      <c r="AC628" s="124">
        <v>67.95212765957446</v>
      </c>
      <c r="AF628" s="85"/>
    </row>
    <row r="629" spans="6:29" ht="8.25" customHeight="1">
      <c r="F629" s="113"/>
      <c r="G629" s="113"/>
      <c r="H629" s="113"/>
      <c r="I629" s="113"/>
      <c r="K629" s="113"/>
      <c r="L629" s="113"/>
      <c r="M629" s="113"/>
      <c r="N629" s="113"/>
      <c r="O629" s="113"/>
      <c r="P629" s="113"/>
      <c r="Q629" s="113"/>
      <c r="S629" s="115"/>
      <c r="T629" s="115"/>
      <c r="U629" s="115"/>
      <c r="V629" s="115"/>
      <c r="Y629" s="115"/>
      <c r="Z629" s="115"/>
      <c r="AA629" s="115"/>
      <c r="AC629" s="124"/>
    </row>
    <row r="630" ht="2.25" customHeight="1"/>
    <row r="631" spans="7:32" ht="2.25" customHeight="1">
      <c r="G631" s="113" t="s">
        <v>185</v>
      </c>
      <c r="H631" s="113"/>
      <c r="I631" s="113"/>
      <c r="K631" s="113" t="s">
        <v>186</v>
      </c>
      <c r="L631" s="113"/>
      <c r="M631" s="113"/>
      <c r="N631" s="113"/>
      <c r="O631" s="113"/>
      <c r="P631" s="113"/>
      <c r="Q631" s="113"/>
      <c r="S631" s="115">
        <v>39096.48</v>
      </c>
      <c r="T631" s="115"/>
      <c r="U631" s="115"/>
      <c r="V631" s="115"/>
      <c r="Y631" s="115">
        <v>26566.89</v>
      </c>
      <c r="Z631" s="115"/>
      <c r="AA631" s="115"/>
      <c r="AC631" s="124">
        <v>67.95212765957446</v>
      </c>
      <c r="AF631" s="85"/>
    </row>
    <row r="632" spans="7:29" ht="8.25" customHeight="1">
      <c r="G632" s="113"/>
      <c r="H632" s="113"/>
      <c r="I632" s="113"/>
      <c r="K632" s="113"/>
      <c r="L632" s="113"/>
      <c r="M632" s="113"/>
      <c r="N632" s="113"/>
      <c r="O632" s="113"/>
      <c r="P632" s="113"/>
      <c r="Q632" s="113"/>
      <c r="S632" s="115"/>
      <c r="T632" s="115"/>
      <c r="U632" s="115"/>
      <c r="V632" s="115"/>
      <c r="Y632" s="115"/>
      <c r="Z632" s="115"/>
      <c r="AA632" s="115"/>
      <c r="AC632" s="124"/>
    </row>
    <row r="633" ht="2.25" customHeight="1"/>
    <row r="634" spans="8:32" ht="2.25" customHeight="1">
      <c r="H634" s="113" t="s">
        <v>271</v>
      </c>
      <c r="I634" s="113"/>
      <c r="J634" s="113"/>
      <c r="K634" s="113" t="s">
        <v>272</v>
      </c>
      <c r="L634" s="113"/>
      <c r="M634" s="113"/>
      <c r="N634" s="113"/>
      <c r="O634" s="113"/>
      <c r="P634" s="113"/>
      <c r="Q634" s="113"/>
      <c r="Y634" s="115">
        <v>26566.89</v>
      </c>
      <c r="Z634" s="115"/>
      <c r="AA634" s="115"/>
      <c r="AC634" s="124"/>
      <c r="AF634" s="85"/>
    </row>
    <row r="635" spans="8:29" ht="8.25" customHeight="1"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Y635" s="115"/>
      <c r="Z635" s="115"/>
      <c r="AA635" s="115"/>
      <c r="AC635" s="124"/>
    </row>
    <row r="636" ht="2.25" customHeight="1"/>
    <row r="637" spans="2:32" ht="2.25" customHeight="1">
      <c r="B637" s="113" t="s">
        <v>323</v>
      </c>
      <c r="C637" s="113"/>
      <c r="D637" s="113"/>
      <c r="E637" s="113"/>
      <c r="F637" s="113"/>
      <c r="G637" s="113"/>
      <c r="H637" s="113"/>
      <c r="I637" s="113"/>
      <c r="K637" s="128" t="s">
        <v>324</v>
      </c>
      <c r="L637" s="128"/>
      <c r="M637" s="128"/>
      <c r="N637" s="128"/>
      <c r="O637" s="128"/>
      <c r="P637" s="128"/>
      <c r="Q637" s="128"/>
      <c r="S637" s="115">
        <v>90616</v>
      </c>
      <c r="T637" s="115"/>
      <c r="U637" s="115"/>
      <c r="V637" s="115"/>
      <c r="Y637" s="115">
        <v>87718.69</v>
      </c>
      <c r="Z637" s="115"/>
      <c r="AA637" s="115"/>
      <c r="AC637" s="124">
        <v>96.80265074600513</v>
      </c>
      <c r="AF637" s="85"/>
    </row>
    <row r="638" spans="2:29" ht="8.25" customHeight="1">
      <c r="B638" s="113"/>
      <c r="C638" s="113"/>
      <c r="D638" s="113"/>
      <c r="E638" s="113"/>
      <c r="F638" s="113"/>
      <c r="G638" s="113"/>
      <c r="H638" s="113"/>
      <c r="I638" s="113"/>
      <c r="K638" s="128"/>
      <c r="L638" s="128"/>
      <c r="M638" s="128"/>
      <c r="N638" s="128"/>
      <c r="O638" s="128"/>
      <c r="P638" s="128"/>
      <c r="Q638" s="128"/>
      <c r="S638" s="115"/>
      <c r="T638" s="115"/>
      <c r="U638" s="115"/>
      <c r="V638" s="115"/>
      <c r="Y638" s="115"/>
      <c r="Z638" s="115"/>
      <c r="AA638" s="115"/>
      <c r="AC638" s="124"/>
    </row>
    <row r="639" ht="2.25" customHeight="1"/>
    <row r="640" spans="4:32" ht="2.25" customHeight="1">
      <c r="D640" s="125" t="s">
        <v>124</v>
      </c>
      <c r="E640" s="125"/>
      <c r="F640" s="125"/>
      <c r="G640" s="125"/>
      <c r="H640" s="125"/>
      <c r="I640" s="125"/>
      <c r="K640" s="125" t="s">
        <v>123</v>
      </c>
      <c r="L640" s="125"/>
      <c r="M640" s="125"/>
      <c r="N640" s="125"/>
      <c r="O640" s="125"/>
      <c r="P640" s="125"/>
      <c r="Q640" s="125"/>
      <c r="S640" s="126">
        <v>74025.65</v>
      </c>
      <c r="T640" s="126"/>
      <c r="U640" s="126"/>
      <c r="V640" s="126"/>
      <c r="Y640" s="126">
        <v>71506.6</v>
      </c>
      <c r="Z640" s="126"/>
      <c r="AA640" s="126"/>
      <c r="AC640" s="127">
        <v>96.59705791168332</v>
      </c>
      <c r="AF640" s="85"/>
    </row>
    <row r="641" spans="4:29" ht="8.25" customHeight="1">
      <c r="D641" s="125"/>
      <c r="E641" s="125"/>
      <c r="F641" s="125"/>
      <c r="G641" s="125"/>
      <c r="H641" s="125"/>
      <c r="I641" s="125"/>
      <c r="K641" s="125"/>
      <c r="L641" s="125"/>
      <c r="M641" s="125"/>
      <c r="N641" s="125"/>
      <c r="O641" s="125"/>
      <c r="P641" s="125"/>
      <c r="Q641" s="125"/>
      <c r="S641" s="126"/>
      <c r="T641" s="126"/>
      <c r="U641" s="126"/>
      <c r="V641" s="126"/>
      <c r="Y641" s="126"/>
      <c r="Z641" s="126"/>
      <c r="AA641" s="126"/>
      <c r="AC641" s="127"/>
    </row>
    <row r="642" ht="2.25" customHeight="1"/>
    <row r="643" spans="6:32" ht="2.25" customHeight="1">
      <c r="F643" s="113" t="s">
        <v>183</v>
      </c>
      <c r="G643" s="113"/>
      <c r="H643" s="113"/>
      <c r="I643" s="113"/>
      <c r="K643" s="113" t="s">
        <v>184</v>
      </c>
      <c r="L643" s="113"/>
      <c r="M643" s="113"/>
      <c r="N643" s="113"/>
      <c r="O643" s="113"/>
      <c r="P643" s="113"/>
      <c r="Q643" s="113"/>
      <c r="S643" s="115">
        <v>74025.65</v>
      </c>
      <c r="T643" s="115"/>
      <c r="U643" s="115"/>
      <c r="V643" s="115"/>
      <c r="Y643" s="115">
        <v>71506.6</v>
      </c>
      <c r="Z643" s="115"/>
      <c r="AA643" s="115"/>
      <c r="AC643" s="124">
        <v>96.59705791168332</v>
      </c>
      <c r="AF643" s="85"/>
    </row>
    <row r="644" spans="6:29" ht="8.25" customHeight="1">
      <c r="F644" s="113"/>
      <c r="G644" s="113"/>
      <c r="H644" s="113"/>
      <c r="I644" s="113"/>
      <c r="K644" s="113"/>
      <c r="L644" s="113"/>
      <c r="M644" s="113"/>
      <c r="N644" s="113"/>
      <c r="O644" s="113"/>
      <c r="P644" s="113"/>
      <c r="Q644" s="113"/>
      <c r="S644" s="115"/>
      <c r="T644" s="115"/>
      <c r="U644" s="115"/>
      <c r="V644" s="115"/>
      <c r="Y644" s="115"/>
      <c r="Z644" s="115"/>
      <c r="AA644" s="115"/>
      <c r="AC644" s="124"/>
    </row>
    <row r="645" ht="2.25" customHeight="1"/>
    <row r="646" spans="7:32" ht="2.25" customHeight="1">
      <c r="G646" s="113" t="s">
        <v>185</v>
      </c>
      <c r="H646" s="113"/>
      <c r="I646" s="113"/>
      <c r="K646" s="113" t="s">
        <v>186</v>
      </c>
      <c r="L646" s="113"/>
      <c r="M646" s="113"/>
      <c r="N646" s="113"/>
      <c r="O646" s="113"/>
      <c r="P646" s="113"/>
      <c r="Q646" s="113"/>
      <c r="S646" s="115">
        <v>74025.65</v>
      </c>
      <c r="T646" s="115"/>
      <c r="U646" s="115"/>
      <c r="V646" s="115"/>
      <c r="Y646" s="115">
        <v>71506.6</v>
      </c>
      <c r="Z646" s="115"/>
      <c r="AA646" s="115"/>
      <c r="AC646" s="124">
        <v>96.59705791168332</v>
      </c>
      <c r="AF646" s="85"/>
    </row>
    <row r="647" spans="7:29" ht="8.25" customHeight="1">
      <c r="G647" s="113"/>
      <c r="H647" s="113"/>
      <c r="I647" s="113"/>
      <c r="K647" s="113"/>
      <c r="L647" s="113"/>
      <c r="M647" s="113"/>
      <c r="N647" s="113"/>
      <c r="O647" s="113"/>
      <c r="P647" s="113"/>
      <c r="Q647" s="113"/>
      <c r="S647" s="115"/>
      <c r="T647" s="115"/>
      <c r="U647" s="115"/>
      <c r="V647" s="115"/>
      <c r="Y647" s="115"/>
      <c r="Z647" s="115"/>
      <c r="AA647" s="115"/>
      <c r="AC647" s="124"/>
    </row>
    <row r="648" ht="2.25" customHeight="1"/>
    <row r="649" spans="8:32" ht="2.25" customHeight="1">
      <c r="H649" s="113" t="s">
        <v>265</v>
      </c>
      <c r="I649" s="113"/>
      <c r="J649" s="113"/>
      <c r="K649" s="113" t="s">
        <v>266</v>
      </c>
      <c r="L649" s="113"/>
      <c r="M649" s="113"/>
      <c r="N649" s="113"/>
      <c r="O649" s="113"/>
      <c r="P649" s="113"/>
      <c r="Q649" s="113"/>
      <c r="Y649" s="115">
        <v>534.45</v>
      </c>
      <c r="Z649" s="115"/>
      <c r="AA649" s="115"/>
      <c r="AC649" s="124"/>
      <c r="AF649" s="85"/>
    </row>
    <row r="650" spans="8:29" ht="8.25" customHeight="1"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Y650" s="115"/>
      <c r="Z650" s="115"/>
      <c r="AA650" s="115"/>
      <c r="AC650" s="124"/>
    </row>
    <row r="651" ht="2.25" customHeight="1"/>
    <row r="652" spans="8:32" ht="2.25" customHeight="1">
      <c r="H652" s="113" t="s">
        <v>271</v>
      </c>
      <c r="I652" s="113"/>
      <c r="J652" s="113"/>
      <c r="K652" s="113" t="s">
        <v>272</v>
      </c>
      <c r="L652" s="113"/>
      <c r="M652" s="113"/>
      <c r="N652" s="113"/>
      <c r="O652" s="113"/>
      <c r="P652" s="113"/>
      <c r="Q652" s="113"/>
      <c r="Y652" s="115">
        <v>64409.65</v>
      </c>
      <c r="Z652" s="115"/>
      <c r="AA652" s="115"/>
      <c r="AC652" s="124"/>
      <c r="AF652" s="85"/>
    </row>
    <row r="653" spans="8:29" ht="8.25" customHeight="1"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Y653" s="115"/>
      <c r="Z653" s="115"/>
      <c r="AA653" s="115"/>
      <c r="AC653" s="124"/>
    </row>
    <row r="654" ht="2.25" customHeight="1"/>
    <row r="655" spans="8:32" ht="2.25" customHeight="1">
      <c r="H655" s="113" t="s">
        <v>281</v>
      </c>
      <c r="I655" s="113"/>
      <c r="J655" s="113"/>
      <c r="K655" s="113" t="s">
        <v>282</v>
      </c>
      <c r="L655" s="113"/>
      <c r="M655" s="113"/>
      <c r="N655" s="113"/>
      <c r="O655" s="113"/>
      <c r="P655" s="113"/>
      <c r="Q655" s="113"/>
      <c r="Y655" s="115">
        <v>6562.5</v>
      </c>
      <c r="Z655" s="115"/>
      <c r="AA655" s="115"/>
      <c r="AC655" s="124"/>
      <c r="AF655" s="85"/>
    </row>
    <row r="656" spans="8:29" ht="8.25" customHeight="1"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Y656" s="115"/>
      <c r="Z656" s="115"/>
      <c r="AA656" s="115"/>
      <c r="AC656" s="124"/>
    </row>
    <row r="657" ht="2.25" customHeight="1"/>
    <row r="658" spans="4:32" ht="2.25" customHeight="1">
      <c r="D658" s="125" t="s">
        <v>127</v>
      </c>
      <c r="E658" s="125"/>
      <c r="F658" s="125"/>
      <c r="G658" s="125"/>
      <c r="H658" s="125"/>
      <c r="I658" s="125"/>
      <c r="K658" s="125" t="s">
        <v>126</v>
      </c>
      <c r="L658" s="125"/>
      <c r="M658" s="125"/>
      <c r="N658" s="125"/>
      <c r="O658" s="125"/>
      <c r="P658" s="125"/>
      <c r="Q658" s="125"/>
      <c r="S658" s="126">
        <v>16590.35</v>
      </c>
      <c r="T658" s="126"/>
      <c r="U658" s="126"/>
      <c r="V658" s="126"/>
      <c r="Y658" s="126">
        <v>16212.09</v>
      </c>
      <c r="Z658" s="126"/>
      <c r="AA658" s="126"/>
      <c r="AC658" s="127">
        <v>97.71999987944801</v>
      </c>
      <c r="AF658" s="85"/>
    </row>
    <row r="659" spans="4:29" ht="8.25" customHeight="1">
      <c r="D659" s="125"/>
      <c r="E659" s="125"/>
      <c r="F659" s="125"/>
      <c r="G659" s="125"/>
      <c r="H659" s="125"/>
      <c r="I659" s="125"/>
      <c r="K659" s="125"/>
      <c r="L659" s="125"/>
      <c r="M659" s="125"/>
      <c r="N659" s="125"/>
      <c r="O659" s="125"/>
      <c r="P659" s="125"/>
      <c r="Q659" s="125"/>
      <c r="S659" s="126"/>
      <c r="T659" s="126"/>
      <c r="U659" s="126"/>
      <c r="V659" s="126"/>
      <c r="Y659" s="126"/>
      <c r="Z659" s="126"/>
      <c r="AA659" s="126"/>
      <c r="AC659" s="127"/>
    </row>
    <row r="660" ht="2.25" customHeight="1"/>
    <row r="661" spans="6:32" ht="2.25" customHeight="1">
      <c r="F661" s="113" t="s">
        <v>183</v>
      </c>
      <c r="G661" s="113"/>
      <c r="H661" s="113"/>
      <c r="I661" s="113"/>
      <c r="K661" s="113" t="s">
        <v>184</v>
      </c>
      <c r="L661" s="113"/>
      <c r="M661" s="113"/>
      <c r="N661" s="113"/>
      <c r="O661" s="113"/>
      <c r="P661" s="113"/>
      <c r="Q661" s="113"/>
      <c r="S661" s="115">
        <v>16590.35</v>
      </c>
      <c r="T661" s="115"/>
      <c r="U661" s="115"/>
      <c r="V661" s="115"/>
      <c r="Y661" s="115">
        <v>16212.09</v>
      </c>
      <c r="Z661" s="115"/>
      <c r="AA661" s="115"/>
      <c r="AC661" s="124">
        <v>97.71999987944801</v>
      </c>
      <c r="AF661" s="85"/>
    </row>
    <row r="662" spans="6:29" ht="8.25" customHeight="1">
      <c r="F662" s="113"/>
      <c r="G662" s="113"/>
      <c r="H662" s="113"/>
      <c r="I662" s="113"/>
      <c r="K662" s="113"/>
      <c r="L662" s="113"/>
      <c r="M662" s="113"/>
      <c r="N662" s="113"/>
      <c r="O662" s="113"/>
      <c r="P662" s="113"/>
      <c r="Q662" s="113"/>
      <c r="S662" s="115"/>
      <c r="T662" s="115"/>
      <c r="U662" s="115"/>
      <c r="V662" s="115"/>
      <c r="Y662" s="115"/>
      <c r="Z662" s="115"/>
      <c r="AA662" s="115"/>
      <c r="AC662" s="124"/>
    </row>
    <row r="663" ht="2.25" customHeight="1"/>
    <row r="664" spans="7:32" ht="2.25" customHeight="1">
      <c r="G664" s="113" t="s">
        <v>185</v>
      </c>
      <c r="H664" s="113"/>
      <c r="I664" s="113"/>
      <c r="K664" s="113" t="s">
        <v>186</v>
      </c>
      <c r="L664" s="113"/>
      <c r="M664" s="113"/>
      <c r="N664" s="113"/>
      <c r="O664" s="113"/>
      <c r="P664" s="113"/>
      <c r="Q664" s="113"/>
      <c r="S664" s="115">
        <v>16590.35</v>
      </c>
      <c r="T664" s="115"/>
      <c r="U664" s="115"/>
      <c r="V664" s="115"/>
      <c r="Y664" s="115">
        <v>16212.09</v>
      </c>
      <c r="Z664" s="115"/>
      <c r="AA664" s="115"/>
      <c r="AC664" s="124">
        <v>97.71999987944801</v>
      </c>
      <c r="AF664" s="85"/>
    </row>
    <row r="665" spans="7:29" ht="8.25" customHeight="1">
      <c r="G665" s="113"/>
      <c r="H665" s="113"/>
      <c r="I665" s="113"/>
      <c r="K665" s="113"/>
      <c r="L665" s="113"/>
      <c r="M665" s="113"/>
      <c r="N665" s="113"/>
      <c r="O665" s="113"/>
      <c r="P665" s="113"/>
      <c r="Q665" s="113"/>
      <c r="S665" s="115"/>
      <c r="T665" s="115"/>
      <c r="U665" s="115"/>
      <c r="V665" s="115"/>
      <c r="Y665" s="115"/>
      <c r="Z665" s="115"/>
      <c r="AA665" s="115"/>
      <c r="AC665" s="124"/>
    </row>
    <row r="666" ht="2.25" customHeight="1"/>
    <row r="667" spans="8:32" ht="2.25" customHeight="1">
      <c r="H667" s="113" t="s">
        <v>271</v>
      </c>
      <c r="I667" s="113"/>
      <c r="J667" s="113"/>
      <c r="K667" s="113" t="s">
        <v>272</v>
      </c>
      <c r="L667" s="113"/>
      <c r="M667" s="113"/>
      <c r="N667" s="113"/>
      <c r="O667" s="113"/>
      <c r="P667" s="113"/>
      <c r="Q667" s="113"/>
      <c r="Y667" s="115">
        <v>16212.09</v>
      </c>
      <c r="Z667" s="115"/>
      <c r="AA667" s="115"/>
      <c r="AC667" s="124"/>
      <c r="AF667" s="85"/>
    </row>
    <row r="668" spans="8:29" ht="8.25" customHeight="1"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Y668" s="115"/>
      <c r="Z668" s="115"/>
      <c r="AA668" s="115"/>
      <c r="AC668" s="124"/>
    </row>
    <row r="669" ht="2.25" customHeight="1"/>
    <row r="670" spans="2:32" ht="2.25" customHeight="1">
      <c r="B670" s="113" t="s">
        <v>325</v>
      </c>
      <c r="C670" s="113"/>
      <c r="D670" s="113"/>
      <c r="E670" s="113"/>
      <c r="F670" s="113"/>
      <c r="G670" s="113"/>
      <c r="H670" s="113"/>
      <c r="I670" s="113"/>
      <c r="K670" s="128" t="s">
        <v>326</v>
      </c>
      <c r="L670" s="128"/>
      <c r="M670" s="128"/>
      <c r="N670" s="128"/>
      <c r="O670" s="128"/>
      <c r="P670" s="128"/>
      <c r="Q670" s="128"/>
      <c r="S670" s="115">
        <v>54353</v>
      </c>
      <c r="T670" s="115"/>
      <c r="U670" s="115"/>
      <c r="V670" s="115"/>
      <c r="Y670" s="115">
        <v>45738.24</v>
      </c>
      <c r="Z670" s="115"/>
      <c r="AA670" s="115"/>
      <c r="AC670" s="124">
        <v>84.15035048663367</v>
      </c>
      <c r="AF670" s="85"/>
    </row>
    <row r="671" spans="2:29" ht="8.25" customHeight="1">
      <c r="B671" s="113"/>
      <c r="C671" s="113"/>
      <c r="D671" s="113"/>
      <c r="E671" s="113"/>
      <c r="F671" s="113"/>
      <c r="G671" s="113"/>
      <c r="H671" s="113"/>
      <c r="I671" s="113"/>
      <c r="K671" s="128"/>
      <c r="L671" s="128"/>
      <c r="M671" s="128"/>
      <c r="N671" s="128"/>
      <c r="O671" s="128"/>
      <c r="P671" s="128"/>
      <c r="Q671" s="128"/>
      <c r="S671" s="115"/>
      <c r="T671" s="115"/>
      <c r="U671" s="115"/>
      <c r="V671" s="115"/>
      <c r="Y671" s="115"/>
      <c r="Z671" s="115"/>
      <c r="AA671" s="115"/>
      <c r="AC671" s="124"/>
    </row>
    <row r="672" ht="2.25" customHeight="1"/>
    <row r="673" spans="4:32" ht="2.25" customHeight="1">
      <c r="D673" s="125" t="s">
        <v>124</v>
      </c>
      <c r="E673" s="125"/>
      <c r="F673" s="125"/>
      <c r="G673" s="125"/>
      <c r="H673" s="125"/>
      <c r="I673" s="125"/>
      <c r="K673" s="125" t="s">
        <v>123</v>
      </c>
      <c r="L673" s="125"/>
      <c r="M673" s="125"/>
      <c r="N673" s="125"/>
      <c r="O673" s="125"/>
      <c r="P673" s="125"/>
      <c r="Q673" s="125"/>
      <c r="S673" s="126">
        <v>13272</v>
      </c>
      <c r="T673" s="126"/>
      <c r="U673" s="126"/>
      <c r="V673" s="126"/>
      <c r="Y673" s="126">
        <v>10343.75</v>
      </c>
      <c r="Z673" s="126"/>
      <c r="AA673" s="126"/>
      <c r="AC673" s="127">
        <v>77.93663351416515</v>
      </c>
      <c r="AF673" s="85"/>
    </row>
    <row r="674" spans="4:29" ht="8.25" customHeight="1">
      <c r="D674" s="125"/>
      <c r="E674" s="125"/>
      <c r="F674" s="125"/>
      <c r="G674" s="125"/>
      <c r="H674" s="125"/>
      <c r="I674" s="125"/>
      <c r="K674" s="125"/>
      <c r="L674" s="125"/>
      <c r="M674" s="125"/>
      <c r="N674" s="125"/>
      <c r="O674" s="125"/>
      <c r="P674" s="125"/>
      <c r="Q674" s="125"/>
      <c r="S674" s="126"/>
      <c r="T674" s="126"/>
      <c r="U674" s="126"/>
      <c r="V674" s="126"/>
      <c r="Y674" s="126"/>
      <c r="Z674" s="126"/>
      <c r="AA674" s="126"/>
      <c r="AC674" s="127"/>
    </row>
    <row r="675" ht="2.25" customHeight="1"/>
    <row r="676" spans="6:32" ht="2.25" customHeight="1">
      <c r="F676" s="113" t="s">
        <v>122</v>
      </c>
      <c r="G676" s="113"/>
      <c r="H676" s="113"/>
      <c r="I676" s="113"/>
      <c r="K676" s="113" t="s">
        <v>327</v>
      </c>
      <c r="L676" s="113"/>
      <c r="M676" s="113"/>
      <c r="N676" s="113"/>
      <c r="O676" s="113"/>
      <c r="P676" s="113"/>
      <c r="Q676" s="113"/>
      <c r="S676" s="115">
        <v>13272</v>
      </c>
      <c r="T676" s="115"/>
      <c r="U676" s="115"/>
      <c r="V676" s="115"/>
      <c r="Y676" s="115">
        <v>10343.75</v>
      </c>
      <c r="Z676" s="115"/>
      <c r="AA676" s="115"/>
      <c r="AC676" s="124">
        <v>77.93663351416515</v>
      </c>
      <c r="AF676" s="85"/>
    </row>
    <row r="677" spans="6:29" ht="8.25" customHeight="1">
      <c r="F677" s="113"/>
      <c r="G677" s="113"/>
      <c r="H677" s="113"/>
      <c r="I677" s="113"/>
      <c r="K677" s="113"/>
      <c r="L677" s="113"/>
      <c r="M677" s="113"/>
      <c r="N677" s="113"/>
      <c r="O677" s="113"/>
      <c r="P677" s="113"/>
      <c r="Q677" s="113"/>
      <c r="S677" s="115"/>
      <c r="T677" s="115"/>
      <c r="U677" s="115"/>
      <c r="V677" s="115"/>
      <c r="Y677" s="115"/>
      <c r="Z677" s="115"/>
      <c r="AA677" s="115"/>
      <c r="AC677" s="124"/>
    </row>
    <row r="678" ht="2.25" customHeight="1"/>
    <row r="679" spans="7:32" ht="2.25" customHeight="1">
      <c r="G679" s="113" t="s">
        <v>328</v>
      </c>
      <c r="H679" s="113"/>
      <c r="I679" s="113"/>
      <c r="K679" s="113" t="s">
        <v>329</v>
      </c>
      <c r="L679" s="113"/>
      <c r="M679" s="113"/>
      <c r="N679" s="113"/>
      <c r="O679" s="113"/>
      <c r="P679" s="113"/>
      <c r="Q679" s="113"/>
      <c r="S679" s="115">
        <v>13272</v>
      </c>
      <c r="T679" s="115"/>
      <c r="U679" s="115"/>
      <c r="V679" s="115"/>
      <c r="Y679" s="115">
        <v>10343.75</v>
      </c>
      <c r="Z679" s="115"/>
      <c r="AA679" s="115"/>
      <c r="AC679" s="124">
        <v>77.93663351416515</v>
      </c>
      <c r="AF679" s="85"/>
    </row>
    <row r="680" spans="7:29" ht="8.25" customHeight="1">
      <c r="G680" s="113"/>
      <c r="H680" s="113"/>
      <c r="I680" s="113"/>
      <c r="K680" s="113"/>
      <c r="L680" s="113"/>
      <c r="M680" s="113"/>
      <c r="N680" s="113"/>
      <c r="O680" s="113"/>
      <c r="P680" s="113"/>
      <c r="Q680" s="113"/>
      <c r="S680" s="115"/>
      <c r="T680" s="115"/>
      <c r="U680" s="115"/>
      <c r="V680" s="115"/>
      <c r="Y680" s="115"/>
      <c r="Z680" s="115"/>
      <c r="AA680" s="115"/>
      <c r="AC680" s="124"/>
    </row>
    <row r="681" ht="2.25" customHeight="1"/>
    <row r="682" spans="8:32" ht="2.25" customHeight="1">
      <c r="H682" s="113" t="s">
        <v>330</v>
      </c>
      <c r="I682" s="113"/>
      <c r="J682" s="113"/>
      <c r="K682" s="113" t="s">
        <v>331</v>
      </c>
      <c r="L682" s="113"/>
      <c r="M682" s="113"/>
      <c r="N682" s="113"/>
      <c r="O682" s="113"/>
      <c r="P682" s="113"/>
      <c r="Q682" s="113"/>
      <c r="Y682" s="115">
        <v>10343.75</v>
      </c>
      <c r="Z682" s="115"/>
      <c r="AA682" s="115"/>
      <c r="AC682" s="124"/>
      <c r="AF682" s="85"/>
    </row>
    <row r="683" spans="8:29" ht="8.25" customHeight="1"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Y683" s="115"/>
      <c r="Z683" s="115"/>
      <c r="AA683" s="115"/>
      <c r="AC683" s="124"/>
    </row>
    <row r="684" ht="2.25" customHeight="1"/>
    <row r="685" spans="4:32" ht="2.25" customHeight="1">
      <c r="D685" s="125" t="s">
        <v>167</v>
      </c>
      <c r="E685" s="125"/>
      <c r="F685" s="125"/>
      <c r="G685" s="125"/>
      <c r="H685" s="125"/>
      <c r="I685" s="125"/>
      <c r="K685" s="125" t="s">
        <v>166</v>
      </c>
      <c r="L685" s="125"/>
      <c r="M685" s="125"/>
      <c r="N685" s="125"/>
      <c r="O685" s="125"/>
      <c r="P685" s="125"/>
      <c r="Q685" s="125"/>
      <c r="S685" s="126">
        <v>41081</v>
      </c>
      <c r="T685" s="126"/>
      <c r="U685" s="126"/>
      <c r="V685" s="126"/>
      <c r="Y685" s="126">
        <v>35394.49</v>
      </c>
      <c r="Z685" s="126"/>
      <c r="AA685" s="126"/>
      <c r="AC685" s="127">
        <v>86.1578101798885</v>
      </c>
      <c r="AF685" s="85"/>
    </row>
    <row r="686" spans="4:29" ht="8.25" customHeight="1">
      <c r="D686" s="125"/>
      <c r="E686" s="125"/>
      <c r="F686" s="125"/>
      <c r="G686" s="125"/>
      <c r="H686" s="125"/>
      <c r="I686" s="125"/>
      <c r="K686" s="125"/>
      <c r="L686" s="125"/>
      <c r="M686" s="125"/>
      <c r="N686" s="125"/>
      <c r="O686" s="125"/>
      <c r="P686" s="125"/>
      <c r="Q686" s="125"/>
      <c r="S686" s="126"/>
      <c r="T686" s="126"/>
      <c r="U686" s="126"/>
      <c r="V686" s="126"/>
      <c r="Y686" s="126"/>
      <c r="Z686" s="126"/>
      <c r="AA686" s="126"/>
      <c r="AC686" s="127"/>
    </row>
    <row r="687" ht="2.25" customHeight="1"/>
    <row r="688" spans="6:32" ht="2.25" customHeight="1">
      <c r="F688" s="113" t="s">
        <v>122</v>
      </c>
      <c r="G688" s="113"/>
      <c r="H688" s="113"/>
      <c r="I688" s="113"/>
      <c r="K688" s="113" t="s">
        <v>327</v>
      </c>
      <c r="L688" s="113"/>
      <c r="M688" s="113"/>
      <c r="N688" s="113"/>
      <c r="O688" s="113"/>
      <c r="P688" s="113"/>
      <c r="Q688" s="113"/>
      <c r="S688" s="115">
        <v>41081</v>
      </c>
      <c r="T688" s="115"/>
      <c r="U688" s="115"/>
      <c r="V688" s="115"/>
      <c r="Y688" s="115">
        <v>35394.49</v>
      </c>
      <c r="Z688" s="115"/>
      <c r="AA688" s="115"/>
      <c r="AC688" s="124">
        <v>86.1578101798885</v>
      </c>
      <c r="AF688" s="85"/>
    </row>
    <row r="689" spans="6:29" ht="8.25" customHeight="1">
      <c r="F689" s="113"/>
      <c r="G689" s="113"/>
      <c r="H689" s="113"/>
      <c r="I689" s="113"/>
      <c r="K689" s="113"/>
      <c r="L689" s="113"/>
      <c r="M689" s="113"/>
      <c r="N689" s="113"/>
      <c r="O689" s="113"/>
      <c r="P689" s="113"/>
      <c r="Q689" s="113"/>
      <c r="S689" s="115"/>
      <c r="T689" s="115"/>
      <c r="U689" s="115"/>
      <c r="V689" s="115"/>
      <c r="Y689" s="115"/>
      <c r="Z689" s="115"/>
      <c r="AA689" s="115"/>
      <c r="AC689" s="124"/>
    </row>
    <row r="690" ht="2.25" customHeight="1"/>
    <row r="691" spans="7:32" ht="2.25" customHeight="1">
      <c r="G691" s="113" t="s">
        <v>328</v>
      </c>
      <c r="H691" s="113"/>
      <c r="I691" s="113"/>
      <c r="K691" s="113" t="s">
        <v>329</v>
      </c>
      <c r="L691" s="113"/>
      <c r="M691" s="113"/>
      <c r="N691" s="113"/>
      <c r="O691" s="113"/>
      <c r="P691" s="113"/>
      <c r="Q691" s="113"/>
      <c r="S691" s="115">
        <v>41081</v>
      </c>
      <c r="T691" s="115"/>
      <c r="U691" s="115"/>
      <c r="V691" s="115"/>
      <c r="Y691" s="115">
        <v>35394.49</v>
      </c>
      <c r="Z691" s="115"/>
      <c r="AA691" s="115"/>
      <c r="AC691" s="124">
        <v>86.1578101798885</v>
      </c>
      <c r="AF691" s="85"/>
    </row>
    <row r="692" spans="7:29" ht="8.25" customHeight="1">
      <c r="G692" s="113"/>
      <c r="H692" s="113"/>
      <c r="I692" s="113"/>
      <c r="K692" s="113"/>
      <c r="L692" s="113"/>
      <c r="M692" s="113"/>
      <c r="N692" s="113"/>
      <c r="O692" s="113"/>
      <c r="P692" s="113"/>
      <c r="Q692" s="113"/>
      <c r="S692" s="115"/>
      <c r="T692" s="115"/>
      <c r="U692" s="115"/>
      <c r="V692" s="115"/>
      <c r="Y692" s="115"/>
      <c r="Z692" s="115"/>
      <c r="AA692" s="115"/>
      <c r="AC692" s="124"/>
    </row>
    <row r="693" ht="2.25" customHeight="1"/>
    <row r="694" spans="8:32" ht="2.25" customHeight="1">
      <c r="H694" s="113" t="s">
        <v>330</v>
      </c>
      <c r="I694" s="113"/>
      <c r="J694" s="113"/>
      <c r="K694" s="113" t="s">
        <v>331</v>
      </c>
      <c r="L694" s="113"/>
      <c r="M694" s="113"/>
      <c r="N694" s="113"/>
      <c r="O694" s="113"/>
      <c r="P694" s="113"/>
      <c r="Q694" s="113"/>
      <c r="Y694" s="115">
        <v>35394.49</v>
      </c>
      <c r="Z694" s="115"/>
      <c r="AA694" s="115"/>
      <c r="AC694" s="124"/>
      <c r="AF694" s="85"/>
    </row>
    <row r="695" spans="8:29" ht="8.25" customHeight="1"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Y695" s="115"/>
      <c r="Z695" s="115"/>
      <c r="AA695" s="115"/>
      <c r="AC695" s="124"/>
    </row>
    <row r="696" ht="2.25" customHeight="1"/>
    <row r="697" spans="2:32" ht="2.25" customHeight="1">
      <c r="B697" s="113" t="s">
        <v>332</v>
      </c>
      <c r="C697" s="113"/>
      <c r="D697" s="113"/>
      <c r="E697" s="113"/>
      <c r="F697" s="113"/>
      <c r="G697" s="113"/>
      <c r="H697" s="113"/>
      <c r="I697" s="113"/>
      <c r="K697" s="128" t="s">
        <v>333</v>
      </c>
      <c r="L697" s="128"/>
      <c r="M697" s="128"/>
      <c r="N697" s="128"/>
      <c r="O697" s="128"/>
      <c r="P697" s="128"/>
      <c r="Q697" s="128"/>
      <c r="S697" s="115">
        <v>74324</v>
      </c>
      <c r="T697" s="115"/>
      <c r="U697" s="115"/>
      <c r="V697" s="115"/>
      <c r="Y697" s="115">
        <v>32003.38</v>
      </c>
      <c r="Z697" s="115"/>
      <c r="AA697" s="115"/>
      <c r="AC697" s="124">
        <v>43.05928098595339</v>
      </c>
      <c r="AF697" s="85"/>
    </row>
    <row r="698" spans="2:29" ht="8.25" customHeight="1">
      <c r="B698" s="113"/>
      <c r="C698" s="113"/>
      <c r="D698" s="113"/>
      <c r="E698" s="113"/>
      <c r="F698" s="113"/>
      <c r="G698" s="113"/>
      <c r="H698" s="113"/>
      <c r="I698" s="113"/>
      <c r="K698" s="128"/>
      <c r="L698" s="128"/>
      <c r="M698" s="128"/>
      <c r="N698" s="128"/>
      <c r="O698" s="128"/>
      <c r="P698" s="128"/>
      <c r="Q698" s="128"/>
      <c r="S698" s="115"/>
      <c r="T698" s="115"/>
      <c r="U698" s="115"/>
      <c r="V698" s="115"/>
      <c r="Y698" s="115"/>
      <c r="Z698" s="115"/>
      <c r="AA698" s="115"/>
      <c r="AC698" s="124"/>
    </row>
    <row r="699" ht="2.25" customHeight="1"/>
    <row r="700" spans="4:32" ht="2.25" customHeight="1">
      <c r="D700" s="125" t="s">
        <v>116</v>
      </c>
      <c r="E700" s="125"/>
      <c r="F700" s="125"/>
      <c r="G700" s="125"/>
      <c r="H700" s="125"/>
      <c r="I700" s="125"/>
      <c r="K700" s="125" t="s">
        <v>115</v>
      </c>
      <c r="L700" s="125"/>
      <c r="M700" s="125"/>
      <c r="N700" s="125"/>
      <c r="O700" s="125"/>
      <c r="P700" s="125"/>
      <c r="Q700" s="125"/>
      <c r="S700" s="126">
        <v>1327</v>
      </c>
      <c r="T700" s="126"/>
      <c r="U700" s="126"/>
      <c r="V700" s="126"/>
      <c r="Y700" s="126">
        <v>0</v>
      </c>
      <c r="Z700" s="126"/>
      <c r="AA700" s="126"/>
      <c r="AC700" s="127">
        <v>0</v>
      </c>
      <c r="AF700" s="85"/>
    </row>
    <row r="701" spans="4:29" ht="8.25" customHeight="1">
      <c r="D701" s="125"/>
      <c r="E701" s="125"/>
      <c r="F701" s="125"/>
      <c r="G701" s="125"/>
      <c r="H701" s="125"/>
      <c r="I701" s="125"/>
      <c r="K701" s="125"/>
      <c r="L701" s="125"/>
      <c r="M701" s="125"/>
      <c r="N701" s="125"/>
      <c r="O701" s="125"/>
      <c r="P701" s="125"/>
      <c r="Q701" s="125"/>
      <c r="S701" s="126"/>
      <c r="T701" s="126"/>
      <c r="U701" s="126"/>
      <c r="V701" s="126"/>
      <c r="Y701" s="126"/>
      <c r="Z701" s="126"/>
      <c r="AA701" s="126"/>
      <c r="AC701" s="127"/>
    </row>
    <row r="702" ht="2.25" customHeight="1"/>
    <row r="703" spans="6:32" ht="2.25" customHeight="1">
      <c r="F703" s="113" t="s">
        <v>183</v>
      </c>
      <c r="G703" s="113"/>
      <c r="H703" s="113"/>
      <c r="I703" s="113"/>
      <c r="K703" s="113" t="s">
        <v>184</v>
      </c>
      <c r="L703" s="113"/>
      <c r="M703" s="113"/>
      <c r="N703" s="113"/>
      <c r="O703" s="113"/>
      <c r="P703" s="113"/>
      <c r="Q703" s="113"/>
      <c r="S703" s="115">
        <v>1327</v>
      </c>
      <c r="T703" s="115"/>
      <c r="U703" s="115"/>
      <c r="V703" s="115"/>
      <c r="Y703" s="115">
        <v>0</v>
      </c>
      <c r="Z703" s="115"/>
      <c r="AA703" s="115"/>
      <c r="AC703" s="124">
        <v>0</v>
      </c>
      <c r="AF703" s="85"/>
    </row>
    <row r="704" spans="6:29" ht="8.25" customHeight="1">
      <c r="F704" s="113"/>
      <c r="G704" s="113"/>
      <c r="H704" s="113"/>
      <c r="I704" s="113"/>
      <c r="K704" s="113"/>
      <c r="L704" s="113"/>
      <c r="M704" s="113"/>
      <c r="N704" s="113"/>
      <c r="O704" s="113"/>
      <c r="P704" s="113"/>
      <c r="Q704" s="113"/>
      <c r="S704" s="115"/>
      <c r="T704" s="115"/>
      <c r="U704" s="115"/>
      <c r="V704" s="115"/>
      <c r="Y704" s="115"/>
      <c r="Z704" s="115"/>
      <c r="AA704" s="115"/>
      <c r="AC704" s="124"/>
    </row>
    <row r="705" ht="2.25" customHeight="1"/>
    <row r="706" spans="7:32" ht="2.25" customHeight="1">
      <c r="G706" s="113" t="s">
        <v>185</v>
      </c>
      <c r="H706" s="113"/>
      <c r="I706" s="113"/>
      <c r="K706" s="113" t="s">
        <v>186</v>
      </c>
      <c r="L706" s="113"/>
      <c r="M706" s="113"/>
      <c r="N706" s="113"/>
      <c r="O706" s="113"/>
      <c r="P706" s="113"/>
      <c r="Q706" s="113"/>
      <c r="S706" s="115">
        <v>1327</v>
      </c>
      <c r="T706" s="115"/>
      <c r="U706" s="115"/>
      <c r="V706" s="115"/>
      <c r="Y706" s="115">
        <v>0</v>
      </c>
      <c r="Z706" s="115"/>
      <c r="AA706" s="115"/>
      <c r="AC706" s="124">
        <v>0</v>
      </c>
      <c r="AF706" s="85"/>
    </row>
    <row r="707" spans="7:29" ht="8.25" customHeight="1">
      <c r="G707" s="113"/>
      <c r="H707" s="113"/>
      <c r="I707" s="113"/>
      <c r="K707" s="113"/>
      <c r="L707" s="113"/>
      <c r="M707" s="113"/>
      <c r="N707" s="113"/>
      <c r="O707" s="113"/>
      <c r="P707" s="113"/>
      <c r="Q707" s="113"/>
      <c r="S707" s="115"/>
      <c r="T707" s="115"/>
      <c r="U707" s="115"/>
      <c r="V707" s="115"/>
      <c r="Y707" s="115"/>
      <c r="Z707" s="115"/>
      <c r="AA707" s="115"/>
      <c r="AC707" s="124"/>
    </row>
    <row r="708" ht="2.25" customHeight="1"/>
    <row r="709" spans="4:32" ht="2.25" customHeight="1">
      <c r="D709" s="125" t="s">
        <v>124</v>
      </c>
      <c r="E709" s="125"/>
      <c r="F709" s="125"/>
      <c r="G709" s="125"/>
      <c r="H709" s="125"/>
      <c r="I709" s="125"/>
      <c r="K709" s="125" t="s">
        <v>123</v>
      </c>
      <c r="L709" s="125"/>
      <c r="M709" s="125"/>
      <c r="N709" s="125"/>
      <c r="O709" s="125"/>
      <c r="P709" s="125"/>
      <c r="Q709" s="125"/>
      <c r="S709" s="126">
        <v>35309</v>
      </c>
      <c r="T709" s="126"/>
      <c r="U709" s="126"/>
      <c r="V709" s="126"/>
      <c r="Y709" s="126">
        <v>25778.38</v>
      </c>
      <c r="Z709" s="126"/>
      <c r="AA709" s="126"/>
      <c r="AC709" s="127">
        <v>73.00795831091223</v>
      </c>
      <c r="AF709" s="85"/>
    </row>
    <row r="710" spans="4:29" ht="8.25" customHeight="1">
      <c r="D710" s="125"/>
      <c r="E710" s="125"/>
      <c r="F710" s="125"/>
      <c r="G710" s="125"/>
      <c r="H710" s="125"/>
      <c r="I710" s="125"/>
      <c r="K710" s="125"/>
      <c r="L710" s="125"/>
      <c r="M710" s="125"/>
      <c r="N710" s="125"/>
      <c r="O710" s="125"/>
      <c r="P710" s="125"/>
      <c r="Q710" s="125"/>
      <c r="S710" s="126"/>
      <c r="T710" s="126"/>
      <c r="U710" s="126"/>
      <c r="V710" s="126"/>
      <c r="Y710" s="126"/>
      <c r="Z710" s="126"/>
      <c r="AA710" s="126"/>
      <c r="AC710" s="127"/>
    </row>
    <row r="711" ht="2.25" customHeight="1"/>
    <row r="712" spans="6:32" ht="2.25" customHeight="1">
      <c r="F712" s="113" t="s">
        <v>183</v>
      </c>
      <c r="G712" s="113"/>
      <c r="H712" s="113"/>
      <c r="I712" s="113"/>
      <c r="K712" s="113" t="s">
        <v>184</v>
      </c>
      <c r="L712" s="113"/>
      <c r="M712" s="113"/>
      <c r="N712" s="113"/>
      <c r="O712" s="113"/>
      <c r="P712" s="113"/>
      <c r="Q712" s="113"/>
      <c r="S712" s="115">
        <v>35309</v>
      </c>
      <c r="T712" s="115"/>
      <c r="U712" s="115"/>
      <c r="V712" s="115"/>
      <c r="Y712" s="115">
        <v>25778.38</v>
      </c>
      <c r="Z712" s="115"/>
      <c r="AA712" s="115"/>
      <c r="AC712" s="124">
        <v>73.00795831091223</v>
      </c>
      <c r="AF712" s="85"/>
    </row>
    <row r="713" spans="6:29" ht="8.25" customHeight="1">
      <c r="F713" s="113"/>
      <c r="G713" s="113"/>
      <c r="H713" s="113"/>
      <c r="I713" s="113"/>
      <c r="K713" s="113"/>
      <c r="L713" s="113"/>
      <c r="M713" s="113"/>
      <c r="N713" s="113"/>
      <c r="O713" s="113"/>
      <c r="P713" s="113"/>
      <c r="Q713" s="113"/>
      <c r="S713" s="115"/>
      <c r="T713" s="115"/>
      <c r="U713" s="115"/>
      <c r="V713" s="115"/>
      <c r="Y713" s="115"/>
      <c r="Z713" s="115"/>
      <c r="AA713" s="115"/>
      <c r="AC713" s="124"/>
    </row>
    <row r="714" ht="2.25" customHeight="1"/>
    <row r="715" spans="7:32" ht="2.25" customHeight="1">
      <c r="G715" s="113" t="s">
        <v>185</v>
      </c>
      <c r="H715" s="113"/>
      <c r="I715" s="113"/>
      <c r="K715" s="113" t="s">
        <v>186</v>
      </c>
      <c r="L715" s="113"/>
      <c r="M715" s="113"/>
      <c r="N715" s="113"/>
      <c r="O715" s="113"/>
      <c r="P715" s="113"/>
      <c r="Q715" s="113"/>
      <c r="S715" s="115">
        <v>35309</v>
      </c>
      <c r="T715" s="115"/>
      <c r="U715" s="115"/>
      <c r="V715" s="115"/>
      <c r="Y715" s="115">
        <v>25778.38</v>
      </c>
      <c r="Z715" s="115"/>
      <c r="AA715" s="115"/>
      <c r="AC715" s="124">
        <v>73.00795831091223</v>
      </c>
      <c r="AF715" s="85"/>
    </row>
    <row r="716" spans="7:29" ht="8.25" customHeight="1">
      <c r="G716" s="113"/>
      <c r="H716" s="113"/>
      <c r="I716" s="113"/>
      <c r="K716" s="113"/>
      <c r="L716" s="113"/>
      <c r="M716" s="113"/>
      <c r="N716" s="113"/>
      <c r="O716" s="113"/>
      <c r="P716" s="113"/>
      <c r="Q716" s="113"/>
      <c r="S716" s="115"/>
      <c r="T716" s="115"/>
      <c r="U716" s="115"/>
      <c r="V716" s="115"/>
      <c r="Y716" s="115"/>
      <c r="Z716" s="115"/>
      <c r="AA716" s="115"/>
      <c r="AC716" s="124"/>
    </row>
    <row r="717" ht="2.25" customHeight="1"/>
    <row r="718" spans="8:32" ht="2.25" customHeight="1">
      <c r="H718" s="113" t="s">
        <v>271</v>
      </c>
      <c r="I718" s="113"/>
      <c r="J718" s="113"/>
      <c r="K718" s="113" t="s">
        <v>272</v>
      </c>
      <c r="L718" s="113"/>
      <c r="M718" s="113"/>
      <c r="N718" s="113"/>
      <c r="O718" s="113"/>
      <c r="P718" s="113"/>
      <c r="Q718" s="113"/>
      <c r="Y718" s="115">
        <v>25778.38</v>
      </c>
      <c r="Z718" s="115"/>
      <c r="AA718" s="115"/>
      <c r="AC718" s="124"/>
      <c r="AF718" s="85"/>
    </row>
    <row r="719" spans="8:29" ht="8.25" customHeight="1"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Y719" s="115"/>
      <c r="Z719" s="115"/>
      <c r="AA719" s="115"/>
      <c r="AC719" s="124"/>
    </row>
    <row r="720" ht="2.25" customHeight="1"/>
    <row r="721" spans="4:32" ht="2.25" customHeight="1">
      <c r="D721" s="125" t="s">
        <v>127</v>
      </c>
      <c r="E721" s="125"/>
      <c r="F721" s="125"/>
      <c r="G721" s="125"/>
      <c r="H721" s="125"/>
      <c r="I721" s="125"/>
      <c r="K721" s="125" t="s">
        <v>126</v>
      </c>
      <c r="L721" s="125"/>
      <c r="M721" s="125"/>
      <c r="N721" s="125"/>
      <c r="O721" s="125"/>
      <c r="P721" s="125"/>
      <c r="Q721" s="125"/>
      <c r="S721" s="126">
        <v>37688</v>
      </c>
      <c r="T721" s="126"/>
      <c r="U721" s="126"/>
      <c r="V721" s="126"/>
      <c r="Y721" s="126">
        <v>6225</v>
      </c>
      <c r="Z721" s="126"/>
      <c r="AA721" s="126"/>
      <c r="AC721" s="127">
        <v>16.517193801740607</v>
      </c>
      <c r="AF721" s="85"/>
    </row>
    <row r="722" spans="4:29" ht="8.25" customHeight="1">
      <c r="D722" s="125"/>
      <c r="E722" s="125"/>
      <c r="F722" s="125"/>
      <c r="G722" s="125"/>
      <c r="H722" s="125"/>
      <c r="I722" s="125"/>
      <c r="K722" s="125"/>
      <c r="L722" s="125"/>
      <c r="M722" s="125"/>
      <c r="N722" s="125"/>
      <c r="O722" s="125"/>
      <c r="P722" s="125"/>
      <c r="Q722" s="125"/>
      <c r="S722" s="126"/>
      <c r="T722" s="126"/>
      <c r="U722" s="126"/>
      <c r="V722" s="126"/>
      <c r="Y722" s="126"/>
      <c r="Z722" s="126"/>
      <c r="AA722" s="126"/>
      <c r="AC722" s="127"/>
    </row>
    <row r="723" ht="2.25" customHeight="1"/>
    <row r="724" spans="6:32" ht="2.25" customHeight="1">
      <c r="F724" s="113" t="s">
        <v>183</v>
      </c>
      <c r="G724" s="113"/>
      <c r="H724" s="113"/>
      <c r="I724" s="113"/>
      <c r="K724" s="113" t="s">
        <v>184</v>
      </c>
      <c r="L724" s="113"/>
      <c r="M724" s="113"/>
      <c r="N724" s="113"/>
      <c r="O724" s="113"/>
      <c r="P724" s="113"/>
      <c r="Q724" s="113"/>
      <c r="S724" s="115">
        <v>37688</v>
      </c>
      <c r="T724" s="115"/>
      <c r="U724" s="115"/>
      <c r="V724" s="115"/>
      <c r="Y724" s="115">
        <v>6225</v>
      </c>
      <c r="Z724" s="115"/>
      <c r="AA724" s="115"/>
      <c r="AC724" s="124">
        <v>16.517193801740607</v>
      </c>
      <c r="AF724" s="85"/>
    </row>
    <row r="725" spans="6:29" ht="8.25" customHeight="1">
      <c r="F725" s="113"/>
      <c r="G725" s="113"/>
      <c r="H725" s="113"/>
      <c r="I725" s="113"/>
      <c r="K725" s="113"/>
      <c r="L725" s="113"/>
      <c r="M725" s="113"/>
      <c r="N725" s="113"/>
      <c r="O725" s="113"/>
      <c r="P725" s="113"/>
      <c r="Q725" s="113"/>
      <c r="S725" s="115"/>
      <c r="T725" s="115"/>
      <c r="U725" s="115"/>
      <c r="V725" s="115"/>
      <c r="Y725" s="115"/>
      <c r="Z725" s="115"/>
      <c r="AA725" s="115"/>
      <c r="AC725" s="124"/>
    </row>
    <row r="726" ht="2.25" customHeight="1"/>
    <row r="727" spans="7:32" ht="2.25" customHeight="1">
      <c r="G727" s="113" t="s">
        <v>185</v>
      </c>
      <c r="H727" s="113"/>
      <c r="I727" s="113"/>
      <c r="K727" s="113" t="s">
        <v>186</v>
      </c>
      <c r="L727" s="113"/>
      <c r="M727" s="113"/>
      <c r="N727" s="113"/>
      <c r="O727" s="113"/>
      <c r="P727" s="113"/>
      <c r="Q727" s="113"/>
      <c r="S727" s="115">
        <v>37688</v>
      </c>
      <c r="T727" s="115"/>
      <c r="U727" s="115"/>
      <c r="V727" s="115"/>
      <c r="Y727" s="115">
        <v>6225</v>
      </c>
      <c r="Z727" s="115"/>
      <c r="AA727" s="115"/>
      <c r="AC727" s="124">
        <v>16.517193801740607</v>
      </c>
      <c r="AF727" s="85"/>
    </row>
    <row r="728" spans="7:29" ht="8.25" customHeight="1">
      <c r="G728" s="113"/>
      <c r="H728" s="113"/>
      <c r="I728" s="113"/>
      <c r="K728" s="113"/>
      <c r="L728" s="113"/>
      <c r="M728" s="113"/>
      <c r="N728" s="113"/>
      <c r="O728" s="113"/>
      <c r="P728" s="113"/>
      <c r="Q728" s="113"/>
      <c r="S728" s="115"/>
      <c r="T728" s="115"/>
      <c r="U728" s="115"/>
      <c r="V728" s="115"/>
      <c r="Y728" s="115"/>
      <c r="Z728" s="115"/>
      <c r="AA728" s="115"/>
      <c r="AC728" s="124"/>
    </row>
    <row r="729" ht="2.25" customHeight="1"/>
    <row r="730" spans="8:32" ht="2.25" customHeight="1">
      <c r="H730" s="113" t="s">
        <v>271</v>
      </c>
      <c r="I730" s="113"/>
      <c r="J730" s="113"/>
      <c r="K730" s="113" t="s">
        <v>272</v>
      </c>
      <c r="L730" s="113"/>
      <c r="M730" s="113"/>
      <c r="N730" s="113"/>
      <c r="O730" s="113"/>
      <c r="P730" s="113"/>
      <c r="Q730" s="113"/>
      <c r="Y730" s="115">
        <v>6225</v>
      </c>
      <c r="Z730" s="115"/>
      <c r="AA730" s="115"/>
      <c r="AC730" s="124"/>
      <c r="AF730" s="85"/>
    </row>
    <row r="731" spans="8:29" ht="8.25" customHeight="1"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Y731" s="115"/>
      <c r="Z731" s="115"/>
      <c r="AA731" s="115"/>
      <c r="AC731" s="124"/>
    </row>
    <row r="732" ht="2.25" customHeight="1"/>
    <row r="733" spans="2:32" ht="2.25" customHeight="1">
      <c r="B733" s="113" t="s">
        <v>334</v>
      </c>
      <c r="C733" s="113"/>
      <c r="D733" s="113"/>
      <c r="E733" s="113"/>
      <c r="F733" s="113"/>
      <c r="G733" s="113"/>
      <c r="H733" s="113"/>
      <c r="I733" s="113"/>
      <c r="K733" s="128" t="s">
        <v>335</v>
      </c>
      <c r="L733" s="128"/>
      <c r="M733" s="128"/>
      <c r="N733" s="128"/>
      <c r="O733" s="128"/>
      <c r="P733" s="128"/>
      <c r="Q733" s="128"/>
      <c r="S733" s="115">
        <v>82654</v>
      </c>
      <c r="T733" s="115"/>
      <c r="U733" s="115"/>
      <c r="V733" s="115"/>
      <c r="Y733" s="115">
        <v>69329.8</v>
      </c>
      <c r="Z733" s="115"/>
      <c r="AA733" s="115"/>
      <c r="AC733" s="124">
        <v>83.87954605947687</v>
      </c>
      <c r="AF733" s="85"/>
    </row>
    <row r="734" spans="2:29" ht="8.25" customHeight="1">
      <c r="B734" s="113"/>
      <c r="C734" s="113"/>
      <c r="D734" s="113"/>
      <c r="E734" s="113"/>
      <c r="F734" s="113"/>
      <c r="G734" s="113"/>
      <c r="H734" s="113"/>
      <c r="I734" s="113"/>
      <c r="K734" s="128"/>
      <c r="L734" s="128"/>
      <c r="M734" s="128"/>
      <c r="N734" s="128"/>
      <c r="O734" s="128"/>
      <c r="P734" s="128"/>
      <c r="Q734" s="128"/>
      <c r="S734" s="115"/>
      <c r="T734" s="115"/>
      <c r="U734" s="115"/>
      <c r="V734" s="115"/>
      <c r="Y734" s="115"/>
      <c r="Z734" s="115"/>
      <c r="AA734" s="115"/>
      <c r="AC734" s="124"/>
    </row>
    <row r="735" ht="3" customHeight="1"/>
    <row r="736" spans="4:32" ht="2.25" customHeight="1">
      <c r="D736" s="125" t="s">
        <v>124</v>
      </c>
      <c r="E736" s="125"/>
      <c r="F736" s="125"/>
      <c r="G736" s="125"/>
      <c r="H736" s="125"/>
      <c r="I736" s="125"/>
      <c r="K736" s="125" t="s">
        <v>123</v>
      </c>
      <c r="L736" s="125"/>
      <c r="M736" s="125"/>
      <c r="N736" s="125"/>
      <c r="O736" s="125"/>
      <c r="P736" s="125"/>
      <c r="Q736" s="125"/>
      <c r="S736" s="126">
        <v>82654</v>
      </c>
      <c r="T736" s="126"/>
      <c r="U736" s="126"/>
      <c r="V736" s="126"/>
      <c r="Y736" s="126">
        <v>69329.8</v>
      </c>
      <c r="Z736" s="126"/>
      <c r="AA736" s="126"/>
      <c r="AC736" s="127">
        <v>83.87954605947687</v>
      </c>
      <c r="AF736" s="85"/>
    </row>
    <row r="737" spans="4:29" ht="8.25" customHeight="1">
      <c r="D737" s="125"/>
      <c r="E737" s="125"/>
      <c r="F737" s="125"/>
      <c r="G737" s="125"/>
      <c r="H737" s="125"/>
      <c r="I737" s="125"/>
      <c r="K737" s="125"/>
      <c r="L737" s="125"/>
      <c r="M737" s="125"/>
      <c r="N737" s="125"/>
      <c r="O737" s="125"/>
      <c r="P737" s="125"/>
      <c r="Q737" s="125"/>
      <c r="S737" s="126"/>
      <c r="T737" s="126"/>
      <c r="U737" s="126"/>
      <c r="V737" s="126"/>
      <c r="Y737" s="126"/>
      <c r="Z737" s="126"/>
      <c r="AA737" s="126"/>
      <c r="AC737" s="127"/>
    </row>
    <row r="738" ht="2.25" customHeight="1"/>
    <row r="739" spans="6:32" ht="2.25" customHeight="1">
      <c r="F739" s="113" t="s">
        <v>183</v>
      </c>
      <c r="G739" s="113"/>
      <c r="H739" s="113"/>
      <c r="I739" s="113"/>
      <c r="K739" s="113" t="s">
        <v>184</v>
      </c>
      <c r="L739" s="113"/>
      <c r="M739" s="113"/>
      <c r="N739" s="113"/>
      <c r="O739" s="113"/>
      <c r="P739" s="113"/>
      <c r="Q739" s="113"/>
      <c r="S739" s="115">
        <v>82654</v>
      </c>
      <c r="T739" s="115"/>
      <c r="U739" s="115"/>
      <c r="V739" s="115"/>
      <c r="Y739" s="115">
        <v>69329.8</v>
      </c>
      <c r="Z739" s="115"/>
      <c r="AA739" s="115"/>
      <c r="AC739" s="124">
        <v>83.87954605947687</v>
      </c>
      <c r="AF739" s="85"/>
    </row>
    <row r="740" spans="6:29" ht="8.25" customHeight="1">
      <c r="F740" s="113"/>
      <c r="G740" s="113"/>
      <c r="H740" s="113"/>
      <c r="I740" s="113"/>
      <c r="K740" s="113"/>
      <c r="L740" s="113"/>
      <c r="M740" s="113"/>
      <c r="N740" s="113"/>
      <c r="O740" s="113"/>
      <c r="P740" s="113"/>
      <c r="Q740" s="113"/>
      <c r="S740" s="115"/>
      <c r="T740" s="115"/>
      <c r="U740" s="115"/>
      <c r="V740" s="115"/>
      <c r="Y740" s="115"/>
      <c r="Z740" s="115"/>
      <c r="AA740" s="115"/>
      <c r="AC740" s="124"/>
    </row>
    <row r="741" ht="2.25" customHeight="1"/>
    <row r="742" spans="7:32" ht="2.25" customHeight="1">
      <c r="G742" s="113" t="s">
        <v>185</v>
      </c>
      <c r="H742" s="113"/>
      <c r="I742" s="113"/>
      <c r="K742" s="113" t="s">
        <v>186</v>
      </c>
      <c r="L742" s="113"/>
      <c r="M742" s="113"/>
      <c r="N742" s="113"/>
      <c r="O742" s="113"/>
      <c r="P742" s="113"/>
      <c r="Q742" s="113"/>
      <c r="S742" s="115">
        <v>82654</v>
      </c>
      <c r="T742" s="115"/>
      <c r="U742" s="115"/>
      <c r="V742" s="115"/>
      <c r="Y742" s="115">
        <v>69329.8</v>
      </c>
      <c r="Z742" s="115"/>
      <c r="AA742" s="115"/>
      <c r="AC742" s="124">
        <v>83.87954605947687</v>
      </c>
      <c r="AF742" s="85"/>
    </row>
    <row r="743" spans="7:29" ht="8.25" customHeight="1">
      <c r="G743" s="113"/>
      <c r="H743" s="113"/>
      <c r="I743" s="113"/>
      <c r="K743" s="113"/>
      <c r="L743" s="113"/>
      <c r="M743" s="113"/>
      <c r="N743" s="113"/>
      <c r="O743" s="113"/>
      <c r="P743" s="113"/>
      <c r="Q743" s="113"/>
      <c r="S743" s="115"/>
      <c r="T743" s="115"/>
      <c r="U743" s="115"/>
      <c r="V743" s="115"/>
      <c r="Y743" s="115"/>
      <c r="Z743" s="115"/>
      <c r="AA743" s="115"/>
      <c r="AC743" s="124"/>
    </row>
    <row r="744" ht="2.25" customHeight="1"/>
    <row r="745" spans="8:32" ht="2.25" customHeight="1">
      <c r="H745" s="113" t="s">
        <v>271</v>
      </c>
      <c r="I745" s="113"/>
      <c r="J745" s="113"/>
      <c r="K745" s="113" t="s">
        <v>272</v>
      </c>
      <c r="L745" s="113"/>
      <c r="M745" s="113"/>
      <c r="N745" s="113"/>
      <c r="O745" s="113"/>
      <c r="P745" s="113"/>
      <c r="Q745" s="113"/>
      <c r="Y745" s="115">
        <v>69329.8</v>
      </c>
      <c r="Z745" s="115"/>
      <c r="AA745" s="115"/>
      <c r="AC745" s="124"/>
      <c r="AF745" s="85"/>
    </row>
    <row r="746" spans="8:29" ht="8.25" customHeight="1"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Y746" s="115"/>
      <c r="Z746" s="115"/>
      <c r="AA746" s="115"/>
      <c r="AC746" s="124"/>
    </row>
    <row r="747" ht="2.25" customHeight="1"/>
    <row r="748" spans="2:32" ht="2.25" customHeight="1">
      <c r="B748" s="113" t="s">
        <v>336</v>
      </c>
      <c r="C748" s="113"/>
      <c r="D748" s="113"/>
      <c r="E748" s="113"/>
      <c r="F748" s="113"/>
      <c r="G748" s="113"/>
      <c r="H748" s="113"/>
      <c r="I748" s="113"/>
      <c r="K748" s="128" t="s">
        <v>337</v>
      </c>
      <c r="L748" s="128"/>
      <c r="M748" s="128"/>
      <c r="N748" s="128"/>
      <c r="O748" s="128"/>
      <c r="P748" s="128"/>
      <c r="Q748" s="128"/>
      <c r="S748" s="115">
        <v>120777</v>
      </c>
      <c r="T748" s="115"/>
      <c r="U748" s="115"/>
      <c r="V748" s="115"/>
      <c r="Y748" s="115">
        <v>131128.03</v>
      </c>
      <c r="Z748" s="115"/>
      <c r="AA748" s="115"/>
      <c r="AC748" s="124">
        <v>108.57036521854326</v>
      </c>
      <c r="AF748" s="85"/>
    </row>
    <row r="749" spans="2:29" ht="8.25" customHeight="1">
      <c r="B749" s="113"/>
      <c r="C749" s="113"/>
      <c r="D749" s="113"/>
      <c r="E749" s="113"/>
      <c r="F749" s="113"/>
      <c r="G749" s="113"/>
      <c r="H749" s="113"/>
      <c r="I749" s="113"/>
      <c r="K749" s="128"/>
      <c r="L749" s="128"/>
      <c r="M749" s="128"/>
      <c r="N749" s="128"/>
      <c r="O749" s="128"/>
      <c r="P749" s="128"/>
      <c r="Q749" s="128"/>
      <c r="S749" s="115"/>
      <c r="T749" s="115"/>
      <c r="U749" s="115"/>
      <c r="V749" s="115"/>
      <c r="Y749" s="115"/>
      <c r="Z749" s="115"/>
      <c r="AA749" s="115"/>
      <c r="AC749" s="124"/>
    </row>
    <row r="750" ht="2.25" customHeight="1"/>
    <row r="751" spans="4:32" ht="2.25" customHeight="1">
      <c r="D751" s="125" t="s">
        <v>116</v>
      </c>
      <c r="E751" s="125"/>
      <c r="F751" s="125"/>
      <c r="G751" s="125"/>
      <c r="H751" s="125"/>
      <c r="I751" s="125"/>
      <c r="K751" s="125" t="s">
        <v>115</v>
      </c>
      <c r="L751" s="125"/>
      <c r="M751" s="125"/>
      <c r="N751" s="125"/>
      <c r="O751" s="125"/>
      <c r="P751" s="125"/>
      <c r="Q751" s="125"/>
      <c r="S751" s="126">
        <v>1327</v>
      </c>
      <c r="T751" s="126"/>
      <c r="U751" s="126"/>
      <c r="V751" s="126"/>
      <c r="Y751" s="126">
        <v>0</v>
      </c>
      <c r="Z751" s="126"/>
      <c r="AA751" s="126"/>
      <c r="AC751" s="127">
        <v>0</v>
      </c>
      <c r="AF751" s="85"/>
    </row>
    <row r="752" spans="4:29" ht="8.25" customHeight="1">
      <c r="D752" s="125"/>
      <c r="E752" s="125"/>
      <c r="F752" s="125"/>
      <c r="G752" s="125"/>
      <c r="H752" s="125"/>
      <c r="I752" s="125"/>
      <c r="K752" s="125"/>
      <c r="L752" s="125"/>
      <c r="M752" s="125"/>
      <c r="N752" s="125"/>
      <c r="O752" s="125"/>
      <c r="P752" s="125"/>
      <c r="Q752" s="125"/>
      <c r="S752" s="126"/>
      <c r="T752" s="126"/>
      <c r="U752" s="126"/>
      <c r="V752" s="126"/>
      <c r="Y752" s="126"/>
      <c r="Z752" s="126"/>
      <c r="AA752" s="126"/>
      <c r="AC752" s="127"/>
    </row>
    <row r="753" ht="2.25" customHeight="1"/>
    <row r="754" spans="6:32" ht="2.25" customHeight="1">
      <c r="F754" s="113" t="s">
        <v>183</v>
      </c>
      <c r="G754" s="113"/>
      <c r="H754" s="113"/>
      <c r="I754" s="113"/>
      <c r="K754" s="113" t="s">
        <v>184</v>
      </c>
      <c r="L754" s="113"/>
      <c r="M754" s="113"/>
      <c r="N754" s="113"/>
      <c r="O754" s="113"/>
      <c r="P754" s="113"/>
      <c r="Q754" s="113"/>
      <c r="S754" s="115">
        <v>1327</v>
      </c>
      <c r="T754" s="115"/>
      <c r="U754" s="115"/>
      <c r="V754" s="115"/>
      <c r="Y754" s="115">
        <v>0</v>
      </c>
      <c r="Z754" s="115"/>
      <c r="AA754" s="115"/>
      <c r="AC754" s="124">
        <v>0</v>
      </c>
      <c r="AF754" s="85"/>
    </row>
    <row r="755" spans="6:29" ht="8.25" customHeight="1">
      <c r="F755" s="113"/>
      <c r="G755" s="113"/>
      <c r="H755" s="113"/>
      <c r="I755" s="113"/>
      <c r="K755" s="113"/>
      <c r="L755" s="113"/>
      <c r="M755" s="113"/>
      <c r="N755" s="113"/>
      <c r="O755" s="113"/>
      <c r="P755" s="113"/>
      <c r="Q755" s="113"/>
      <c r="S755" s="115"/>
      <c r="T755" s="115"/>
      <c r="U755" s="115"/>
      <c r="V755" s="115"/>
      <c r="Y755" s="115"/>
      <c r="Z755" s="115"/>
      <c r="AA755" s="115"/>
      <c r="AC755" s="124"/>
    </row>
    <row r="756" ht="2.25" customHeight="1"/>
    <row r="757" spans="7:32" ht="2.25" customHeight="1">
      <c r="G757" s="113" t="s">
        <v>185</v>
      </c>
      <c r="H757" s="113"/>
      <c r="I757" s="113"/>
      <c r="K757" s="113" t="s">
        <v>186</v>
      </c>
      <c r="L757" s="113"/>
      <c r="M757" s="113"/>
      <c r="N757" s="113"/>
      <c r="O757" s="113"/>
      <c r="P757" s="113"/>
      <c r="Q757" s="113"/>
      <c r="S757" s="115">
        <v>1327</v>
      </c>
      <c r="T757" s="115"/>
      <c r="U757" s="115"/>
      <c r="V757" s="115"/>
      <c r="Y757" s="115">
        <v>0</v>
      </c>
      <c r="Z757" s="115"/>
      <c r="AA757" s="115"/>
      <c r="AC757" s="124">
        <v>0</v>
      </c>
      <c r="AF757" s="85"/>
    </row>
    <row r="758" spans="7:29" ht="8.25" customHeight="1">
      <c r="G758" s="113"/>
      <c r="H758" s="113"/>
      <c r="I758" s="113"/>
      <c r="K758" s="113"/>
      <c r="L758" s="113"/>
      <c r="M758" s="113"/>
      <c r="N758" s="113"/>
      <c r="O758" s="113"/>
      <c r="P758" s="113"/>
      <c r="Q758" s="113"/>
      <c r="S758" s="115"/>
      <c r="T758" s="115"/>
      <c r="U758" s="115"/>
      <c r="V758" s="115"/>
      <c r="Y758" s="115"/>
      <c r="Z758" s="115"/>
      <c r="AA758" s="115"/>
      <c r="AC758" s="124"/>
    </row>
    <row r="759" ht="3" customHeight="1"/>
    <row r="760" spans="4:32" ht="2.25" customHeight="1">
      <c r="D760" s="125" t="s">
        <v>124</v>
      </c>
      <c r="E760" s="125"/>
      <c r="F760" s="125"/>
      <c r="G760" s="125"/>
      <c r="H760" s="125"/>
      <c r="I760" s="125"/>
      <c r="K760" s="125" t="s">
        <v>123</v>
      </c>
      <c r="L760" s="125"/>
      <c r="M760" s="125"/>
      <c r="N760" s="125"/>
      <c r="O760" s="125"/>
      <c r="P760" s="125"/>
      <c r="Q760" s="125"/>
      <c r="S760" s="126">
        <v>119450</v>
      </c>
      <c r="T760" s="126"/>
      <c r="U760" s="126"/>
      <c r="V760" s="126"/>
      <c r="Y760" s="126">
        <v>131128.03</v>
      </c>
      <c r="Z760" s="126"/>
      <c r="AA760" s="126"/>
      <c r="AC760" s="127">
        <v>109.77650062787778</v>
      </c>
      <c r="AF760" s="85"/>
    </row>
    <row r="761" spans="4:29" ht="8.25" customHeight="1">
      <c r="D761" s="125"/>
      <c r="E761" s="125"/>
      <c r="F761" s="125"/>
      <c r="G761" s="125"/>
      <c r="H761" s="125"/>
      <c r="I761" s="125"/>
      <c r="K761" s="125"/>
      <c r="L761" s="125"/>
      <c r="M761" s="125"/>
      <c r="N761" s="125"/>
      <c r="O761" s="125"/>
      <c r="P761" s="125"/>
      <c r="Q761" s="125"/>
      <c r="S761" s="126"/>
      <c r="T761" s="126"/>
      <c r="U761" s="126"/>
      <c r="V761" s="126"/>
      <c r="Y761" s="126"/>
      <c r="Z761" s="126"/>
      <c r="AA761" s="126"/>
      <c r="AC761" s="127"/>
    </row>
    <row r="762" ht="2.25" customHeight="1"/>
    <row r="763" spans="6:32" ht="2.25" customHeight="1">
      <c r="F763" s="113" t="s">
        <v>183</v>
      </c>
      <c r="G763" s="113"/>
      <c r="H763" s="113"/>
      <c r="I763" s="113"/>
      <c r="K763" s="113" t="s">
        <v>184</v>
      </c>
      <c r="L763" s="113"/>
      <c r="M763" s="113"/>
      <c r="N763" s="113"/>
      <c r="O763" s="113"/>
      <c r="P763" s="113"/>
      <c r="Q763" s="113"/>
      <c r="S763" s="115">
        <v>119450</v>
      </c>
      <c r="T763" s="115"/>
      <c r="U763" s="115"/>
      <c r="V763" s="115"/>
      <c r="Y763" s="115">
        <v>131128.03</v>
      </c>
      <c r="Z763" s="115"/>
      <c r="AA763" s="115"/>
      <c r="AC763" s="124">
        <v>109.77650062787778</v>
      </c>
      <c r="AF763" s="85"/>
    </row>
    <row r="764" spans="6:29" ht="8.25" customHeight="1">
      <c r="F764" s="113"/>
      <c r="G764" s="113"/>
      <c r="H764" s="113"/>
      <c r="I764" s="113"/>
      <c r="K764" s="113"/>
      <c r="L764" s="113"/>
      <c r="M764" s="113"/>
      <c r="N764" s="113"/>
      <c r="O764" s="113"/>
      <c r="P764" s="113"/>
      <c r="Q764" s="113"/>
      <c r="S764" s="115"/>
      <c r="T764" s="115"/>
      <c r="U764" s="115"/>
      <c r="V764" s="115"/>
      <c r="Y764" s="115"/>
      <c r="Z764" s="115"/>
      <c r="AA764" s="115"/>
      <c r="AC764" s="124"/>
    </row>
    <row r="765" ht="2.25" customHeight="1"/>
    <row r="766" spans="7:32" ht="2.25" customHeight="1">
      <c r="G766" s="113" t="s">
        <v>185</v>
      </c>
      <c r="H766" s="113"/>
      <c r="I766" s="113"/>
      <c r="K766" s="113" t="s">
        <v>186</v>
      </c>
      <c r="L766" s="113"/>
      <c r="M766" s="113"/>
      <c r="N766" s="113"/>
      <c r="O766" s="113"/>
      <c r="P766" s="113"/>
      <c r="Q766" s="113"/>
      <c r="S766" s="115">
        <v>119450</v>
      </c>
      <c r="T766" s="115"/>
      <c r="U766" s="115"/>
      <c r="V766" s="115"/>
      <c r="Y766" s="115">
        <v>131128.03</v>
      </c>
      <c r="Z766" s="115"/>
      <c r="AA766" s="115"/>
      <c r="AC766" s="124">
        <v>109.77650062787778</v>
      </c>
      <c r="AF766" s="85"/>
    </row>
    <row r="767" spans="7:29" ht="8.25" customHeight="1">
      <c r="G767" s="113"/>
      <c r="H767" s="113"/>
      <c r="I767" s="113"/>
      <c r="K767" s="113"/>
      <c r="L767" s="113"/>
      <c r="M767" s="113"/>
      <c r="N767" s="113"/>
      <c r="O767" s="113"/>
      <c r="P767" s="113"/>
      <c r="Q767" s="113"/>
      <c r="S767" s="115"/>
      <c r="T767" s="115"/>
      <c r="U767" s="115"/>
      <c r="V767" s="115"/>
      <c r="Y767" s="115"/>
      <c r="Z767" s="115"/>
      <c r="AA767" s="115"/>
      <c r="AC767" s="124"/>
    </row>
    <row r="768" ht="2.25" customHeight="1"/>
    <row r="769" spans="8:32" ht="2.25" customHeight="1">
      <c r="H769" s="113" t="s">
        <v>271</v>
      </c>
      <c r="I769" s="113"/>
      <c r="J769" s="113"/>
      <c r="K769" s="113" t="s">
        <v>272</v>
      </c>
      <c r="L769" s="113"/>
      <c r="M769" s="113"/>
      <c r="N769" s="113"/>
      <c r="O769" s="113"/>
      <c r="P769" s="113"/>
      <c r="Q769" s="113"/>
      <c r="Y769" s="115">
        <v>131128.03</v>
      </c>
      <c r="Z769" s="115"/>
      <c r="AA769" s="115"/>
      <c r="AC769" s="124"/>
      <c r="AF769" s="85"/>
    </row>
    <row r="770" spans="8:29" ht="8.25" customHeight="1"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Y770" s="115"/>
      <c r="Z770" s="115"/>
      <c r="AA770" s="115"/>
      <c r="AC770" s="124"/>
    </row>
    <row r="771" ht="2.25" customHeight="1"/>
    <row r="772" spans="2:32" ht="2.25" customHeight="1">
      <c r="B772" s="113" t="s">
        <v>338</v>
      </c>
      <c r="C772" s="113"/>
      <c r="D772" s="113"/>
      <c r="E772" s="113"/>
      <c r="F772" s="113"/>
      <c r="G772" s="113"/>
      <c r="H772" s="113"/>
      <c r="I772" s="113"/>
      <c r="K772" s="128" t="s">
        <v>339</v>
      </c>
      <c r="L772" s="128"/>
      <c r="M772" s="128"/>
      <c r="N772" s="128"/>
      <c r="O772" s="128"/>
      <c r="P772" s="128"/>
      <c r="Q772" s="128"/>
      <c r="S772" s="115">
        <v>30235</v>
      </c>
      <c r="T772" s="115"/>
      <c r="U772" s="115"/>
      <c r="V772" s="115"/>
      <c r="Y772" s="115">
        <v>11785.47</v>
      </c>
      <c r="Z772" s="115"/>
      <c r="AA772" s="115"/>
      <c r="AC772" s="124">
        <v>38.979560112452454</v>
      </c>
      <c r="AF772" s="85"/>
    </row>
    <row r="773" spans="2:29" ht="8.25" customHeight="1">
      <c r="B773" s="113"/>
      <c r="C773" s="113"/>
      <c r="D773" s="113"/>
      <c r="E773" s="113"/>
      <c r="F773" s="113"/>
      <c r="G773" s="113"/>
      <c r="H773" s="113"/>
      <c r="I773" s="113"/>
      <c r="K773" s="128"/>
      <c r="L773" s="128"/>
      <c r="M773" s="128"/>
      <c r="N773" s="128"/>
      <c r="O773" s="128"/>
      <c r="P773" s="128"/>
      <c r="Q773" s="128"/>
      <c r="S773" s="115"/>
      <c r="T773" s="115"/>
      <c r="U773" s="115"/>
      <c r="V773" s="115"/>
      <c r="Y773" s="115"/>
      <c r="Z773" s="115"/>
      <c r="AA773" s="115"/>
      <c r="AC773" s="124"/>
    </row>
    <row r="774" ht="2.25" customHeight="1"/>
    <row r="775" spans="4:32" ht="2.25" customHeight="1">
      <c r="D775" s="125" t="s">
        <v>124</v>
      </c>
      <c r="E775" s="125"/>
      <c r="F775" s="125"/>
      <c r="G775" s="125"/>
      <c r="H775" s="125"/>
      <c r="I775" s="125"/>
      <c r="K775" s="125" t="s">
        <v>123</v>
      </c>
      <c r="L775" s="125"/>
      <c r="M775" s="125"/>
      <c r="N775" s="125"/>
      <c r="O775" s="125"/>
      <c r="P775" s="125"/>
      <c r="Q775" s="125"/>
      <c r="S775" s="126">
        <v>30235</v>
      </c>
      <c r="T775" s="126"/>
      <c r="U775" s="126"/>
      <c r="V775" s="126"/>
      <c r="Y775" s="126">
        <v>11785.47</v>
      </c>
      <c r="Z775" s="126"/>
      <c r="AA775" s="126"/>
      <c r="AC775" s="127">
        <v>38.979560112452454</v>
      </c>
      <c r="AF775" s="85"/>
    </row>
    <row r="776" spans="4:29" ht="8.25" customHeight="1">
      <c r="D776" s="125"/>
      <c r="E776" s="125"/>
      <c r="F776" s="125"/>
      <c r="G776" s="125"/>
      <c r="H776" s="125"/>
      <c r="I776" s="125"/>
      <c r="K776" s="125"/>
      <c r="L776" s="125"/>
      <c r="M776" s="125"/>
      <c r="N776" s="125"/>
      <c r="O776" s="125"/>
      <c r="P776" s="125"/>
      <c r="Q776" s="125"/>
      <c r="S776" s="126"/>
      <c r="T776" s="126"/>
      <c r="U776" s="126"/>
      <c r="V776" s="126"/>
      <c r="Y776" s="126"/>
      <c r="Z776" s="126"/>
      <c r="AA776" s="126"/>
      <c r="AC776" s="127"/>
    </row>
    <row r="777" ht="2.25" customHeight="1"/>
    <row r="778" spans="6:32" ht="2.25" customHeight="1">
      <c r="F778" s="113" t="s">
        <v>183</v>
      </c>
      <c r="G778" s="113"/>
      <c r="H778" s="113"/>
      <c r="I778" s="113"/>
      <c r="K778" s="113" t="s">
        <v>184</v>
      </c>
      <c r="L778" s="113"/>
      <c r="M778" s="113"/>
      <c r="N778" s="113"/>
      <c r="O778" s="113"/>
      <c r="P778" s="113"/>
      <c r="Q778" s="113"/>
      <c r="S778" s="115">
        <v>21735</v>
      </c>
      <c r="T778" s="115"/>
      <c r="U778" s="115"/>
      <c r="V778" s="115"/>
      <c r="Y778" s="115">
        <v>11658.05</v>
      </c>
      <c r="Z778" s="115"/>
      <c r="AA778" s="115"/>
      <c r="AC778" s="124">
        <v>53.63722107200368</v>
      </c>
      <c r="AF778" s="85"/>
    </row>
    <row r="779" spans="6:29" ht="8.25" customHeight="1">
      <c r="F779" s="113"/>
      <c r="G779" s="113"/>
      <c r="H779" s="113"/>
      <c r="I779" s="113"/>
      <c r="K779" s="113"/>
      <c r="L779" s="113"/>
      <c r="M779" s="113"/>
      <c r="N779" s="113"/>
      <c r="O779" s="113"/>
      <c r="P779" s="113"/>
      <c r="Q779" s="113"/>
      <c r="S779" s="115"/>
      <c r="T779" s="115"/>
      <c r="U779" s="115"/>
      <c r="V779" s="115"/>
      <c r="Y779" s="115"/>
      <c r="Z779" s="115"/>
      <c r="AA779" s="115"/>
      <c r="AC779" s="124"/>
    </row>
    <row r="780" ht="2.25" customHeight="1"/>
    <row r="781" spans="7:32" ht="2.25" customHeight="1">
      <c r="G781" s="113" t="s">
        <v>185</v>
      </c>
      <c r="H781" s="113"/>
      <c r="I781" s="113"/>
      <c r="K781" s="113" t="s">
        <v>186</v>
      </c>
      <c r="L781" s="113"/>
      <c r="M781" s="113"/>
      <c r="N781" s="113"/>
      <c r="O781" s="113"/>
      <c r="P781" s="113"/>
      <c r="Q781" s="113"/>
      <c r="S781" s="115">
        <v>21735</v>
      </c>
      <c r="T781" s="115"/>
      <c r="U781" s="115"/>
      <c r="V781" s="115"/>
      <c r="Y781" s="115">
        <v>11658.05</v>
      </c>
      <c r="Z781" s="115"/>
      <c r="AA781" s="115"/>
      <c r="AC781" s="124">
        <v>53.63722107200368</v>
      </c>
      <c r="AF781" s="85"/>
    </row>
    <row r="782" spans="7:29" ht="8.25" customHeight="1">
      <c r="G782" s="113"/>
      <c r="H782" s="113"/>
      <c r="I782" s="113"/>
      <c r="K782" s="113"/>
      <c r="L782" s="113"/>
      <c r="M782" s="113"/>
      <c r="N782" s="113"/>
      <c r="O782" s="113"/>
      <c r="P782" s="113"/>
      <c r="Q782" s="113"/>
      <c r="S782" s="115"/>
      <c r="T782" s="115"/>
      <c r="U782" s="115"/>
      <c r="V782" s="115"/>
      <c r="Y782" s="115"/>
      <c r="Z782" s="115"/>
      <c r="AA782" s="115"/>
      <c r="AC782" s="124"/>
    </row>
    <row r="783" ht="3" customHeight="1"/>
    <row r="784" spans="8:32" ht="2.25" customHeight="1">
      <c r="H784" s="113" t="s">
        <v>265</v>
      </c>
      <c r="I784" s="113"/>
      <c r="J784" s="113"/>
      <c r="K784" s="113" t="s">
        <v>266</v>
      </c>
      <c r="L784" s="113"/>
      <c r="M784" s="113"/>
      <c r="N784" s="113"/>
      <c r="O784" s="113"/>
      <c r="P784" s="113"/>
      <c r="Q784" s="113"/>
      <c r="Y784" s="115">
        <v>1422.6</v>
      </c>
      <c r="Z784" s="115"/>
      <c r="AA784" s="115"/>
      <c r="AC784" s="124"/>
      <c r="AF784" s="85"/>
    </row>
    <row r="785" spans="8:29" ht="8.25" customHeight="1"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Y785" s="115"/>
      <c r="Z785" s="115"/>
      <c r="AA785" s="115"/>
      <c r="AC785" s="124"/>
    </row>
    <row r="786" ht="2.25" customHeight="1"/>
    <row r="787" spans="8:32" ht="2.25" customHeight="1">
      <c r="H787" s="113" t="s">
        <v>271</v>
      </c>
      <c r="I787" s="113"/>
      <c r="J787" s="113"/>
      <c r="K787" s="113" t="s">
        <v>272</v>
      </c>
      <c r="L787" s="113"/>
      <c r="M787" s="113"/>
      <c r="N787" s="113"/>
      <c r="O787" s="113"/>
      <c r="P787" s="113"/>
      <c r="Q787" s="113"/>
      <c r="Y787" s="115">
        <v>10235.45</v>
      </c>
      <c r="Z787" s="115"/>
      <c r="AA787" s="115"/>
      <c r="AC787" s="124"/>
      <c r="AF787" s="85"/>
    </row>
    <row r="788" spans="8:29" ht="8.25" customHeight="1"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Y788" s="115"/>
      <c r="Z788" s="115"/>
      <c r="AA788" s="115"/>
      <c r="AC788" s="124"/>
    </row>
    <row r="789" ht="2.25" customHeight="1"/>
    <row r="790" spans="6:32" ht="2.25" customHeight="1">
      <c r="F790" s="113" t="s">
        <v>122</v>
      </c>
      <c r="G790" s="113"/>
      <c r="H790" s="113"/>
      <c r="I790" s="113"/>
      <c r="K790" s="113" t="s">
        <v>327</v>
      </c>
      <c r="L790" s="113"/>
      <c r="M790" s="113"/>
      <c r="N790" s="113"/>
      <c r="O790" s="113"/>
      <c r="P790" s="113"/>
      <c r="Q790" s="113"/>
      <c r="S790" s="115">
        <v>8500</v>
      </c>
      <c r="T790" s="115"/>
      <c r="U790" s="115"/>
      <c r="V790" s="115"/>
      <c r="Y790" s="115">
        <v>127.42</v>
      </c>
      <c r="Z790" s="115"/>
      <c r="AA790" s="115"/>
      <c r="AC790" s="124">
        <v>1.4990588235294118</v>
      </c>
      <c r="AF790" s="85"/>
    </row>
    <row r="791" spans="6:29" ht="8.25" customHeight="1">
      <c r="F791" s="113"/>
      <c r="G791" s="113"/>
      <c r="H791" s="113"/>
      <c r="I791" s="113"/>
      <c r="K791" s="113"/>
      <c r="L791" s="113"/>
      <c r="M791" s="113"/>
      <c r="N791" s="113"/>
      <c r="O791" s="113"/>
      <c r="P791" s="113"/>
      <c r="Q791" s="113"/>
      <c r="S791" s="115"/>
      <c r="T791" s="115"/>
      <c r="U791" s="115"/>
      <c r="V791" s="115"/>
      <c r="Y791" s="115"/>
      <c r="Z791" s="115"/>
      <c r="AA791" s="115"/>
      <c r="AC791" s="124"/>
    </row>
    <row r="792" ht="2.25" customHeight="1"/>
    <row r="793" spans="7:32" ht="2.25" customHeight="1">
      <c r="G793" s="113" t="s">
        <v>328</v>
      </c>
      <c r="H793" s="113"/>
      <c r="I793" s="113"/>
      <c r="K793" s="113" t="s">
        <v>329</v>
      </c>
      <c r="L793" s="113"/>
      <c r="M793" s="113"/>
      <c r="N793" s="113"/>
      <c r="O793" s="113"/>
      <c r="P793" s="113"/>
      <c r="Q793" s="113"/>
      <c r="S793" s="115">
        <v>8500</v>
      </c>
      <c r="T793" s="115"/>
      <c r="U793" s="115"/>
      <c r="V793" s="115"/>
      <c r="Y793" s="115">
        <v>127.42</v>
      </c>
      <c r="Z793" s="115"/>
      <c r="AA793" s="115"/>
      <c r="AC793" s="124">
        <v>1.4990588235294118</v>
      </c>
      <c r="AF793" s="85"/>
    </row>
    <row r="794" spans="7:29" ht="8.25" customHeight="1">
      <c r="G794" s="113"/>
      <c r="H794" s="113"/>
      <c r="I794" s="113"/>
      <c r="K794" s="113"/>
      <c r="L794" s="113"/>
      <c r="M794" s="113"/>
      <c r="N794" s="113"/>
      <c r="O794" s="113"/>
      <c r="P794" s="113"/>
      <c r="Q794" s="113"/>
      <c r="S794" s="115"/>
      <c r="T794" s="115"/>
      <c r="U794" s="115"/>
      <c r="V794" s="115"/>
      <c r="Y794" s="115"/>
      <c r="Z794" s="115"/>
      <c r="AA794" s="115"/>
      <c r="AC794" s="124"/>
    </row>
    <row r="795" ht="2.25" customHeight="1"/>
    <row r="796" spans="8:32" ht="2.25" customHeight="1">
      <c r="H796" s="113" t="s">
        <v>340</v>
      </c>
      <c r="I796" s="113"/>
      <c r="J796" s="113"/>
      <c r="K796" s="113" t="s">
        <v>341</v>
      </c>
      <c r="L796" s="113"/>
      <c r="M796" s="113"/>
      <c r="N796" s="113"/>
      <c r="O796" s="113"/>
      <c r="P796" s="113"/>
      <c r="Q796" s="113"/>
      <c r="Y796" s="115">
        <v>127.42</v>
      </c>
      <c r="Z796" s="115"/>
      <c r="AA796" s="115"/>
      <c r="AC796" s="124"/>
      <c r="AF796" s="85"/>
    </row>
    <row r="797" spans="8:29" ht="8.25" customHeight="1"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Y797" s="115"/>
      <c r="Z797" s="115"/>
      <c r="AA797" s="115"/>
      <c r="AC797" s="124"/>
    </row>
    <row r="798" ht="2.25" customHeight="1"/>
    <row r="799" spans="2:32" ht="2.25" customHeight="1">
      <c r="B799" s="113" t="s">
        <v>342</v>
      </c>
      <c r="C799" s="113"/>
      <c r="D799" s="113"/>
      <c r="E799" s="113"/>
      <c r="F799" s="113"/>
      <c r="G799" s="113"/>
      <c r="H799" s="113"/>
      <c r="I799" s="113"/>
      <c r="K799" s="128" t="s">
        <v>343</v>
      </c>
      <c r="L799" s="128"/>
      <c r="M799" s="128"/>
      <c r="N799" s="128"/>
      <c r="O799" s="128"/>
      <c r="P799" s="128"/>
      <c r="Q799" s="128"/>
      <c r="S799" s="115">
        <v>16636</v>
      </c>
      <c r="T799" s="115"/>
      <c r="U799" s="115"/>
      <c r="V799" s="115"/>
      <c r="Y799" s="115">
        <v>15038.75</v>
      </c>
      <c r="Z799" s="115"/>
      <c r="AA799" s="115"/>
      <c r="AC799" s="124">
        <v>90.3988338542919</v>
      </c>
      <c r="AF799" s="85"/>
    </row>
    <row r="800" spans="2:29" ht="8.25" customHeight="1">
      <c r="B800" s="113"/>
      <c r="C800" s="113"/>
      <c r="D800" s="113"/>
      <c r="E800" s="113"/>
      <c r="F800" s="113"/>
      <c r="G800" s="113"/>
      <c r="H800" s="113"/>
      <c r="I800" s="113"/>
      <c r="K800" s="128"/>
      <c r="L800" s="128"/>
      <c r="M800" s="128"/>
      <c r="N800" s="128"/>
      <c r="O800" s="128"/>
      <c r="P800" s="128"/>
      <c r="Q800" s="128"/>
      <c r="S800" s="115"/>
      <c r="T800" s="115"/>
      <c r="U800" s="115"/>
      <c r="V800" s="115"/>
      <c r="Y800" s="115"/>
      <c r="Z800" s="115"/>
      <c r="AA800" s="115"/>
      <c r="AC800" s="124"/>
    </row>
    <row r="801" ht="2.25" customHeight="1"/>
    <row r="802" spans="4:32" ht="2.25" customHeight="1">
      <c r="D802" s="125" t="s">
        <v>116</v>
      </c>
      <c r="E802" s="125"/>
      <c r="F802" s="125"/>
      <c r="G802" s="125"/>
      <c r="H802" s="125"/>
      <c r="I802" s="125"/>
      <c r="K802" s="125" t="s">
        <v>115</v>
      </c>
      <c r="L802" s="125"/>
      <c r="M802" s="125"/>
      <c r="N802" s="125"/>
      <c r="O802" s="125"/>
      <c r="P802" s="125"/>
      <c r="Q802" s="125"/>
      <c r="S802" s="126">
        <v>10000</v>
      </c>
      <c r="T802" s="126"/>
      <c r="U802" s="126"/>
      <c r="V802" s="126"/>
      <c r="Y802" s="126">
        <v>9650</v>
      </c>
      <c r="Z802" s="126"/>
      <c r="AA802" s="126"/>
      <c r="AC802" s="127">
        <v>96.5</v>
      </c>
      <c r="AF802" s="85"/>
    </row>
    <row r="803" spans="4:29" ht="8.25" customHeight="1">
      <c r="D803" s="125"/>
      <c r="E803" s="125"/>
      <c r="F803" s="125"/>
      <c r="G803" s="125"/>
      <c r="H803" s="125"/>
      <c r="I803" s="125"/>
      <c r="K803" s="125"/>
      <c r="L803" s="125"/>
      <c r="M803" s="125"/>
      <c r="N803" s="125"/>
      <c r="O803" s="125"/>
      <c r="P803" s="125"/>
      <c r="Q803" s="125"/>
      <c r="S803" s="126"/>
      <c r="T803" s="126"/>
      <c r="U803" s="126"/>
      <c r="V803" s="126"/>
      <c r="Y803" s="126"/>
      <c r="Z803" s="126"/>
      <c r="AA803" s="126"/>
      <c r="AC803" s="127"/>
    </row>
    <row r="804" ht="2.25" customHeight="1"/>
    <row r="805" spans="6:32" ht="2.25" customHeight="1">
      <c r="F805" s="113" t="s">
        <v>183</v>
      </c>
      <c r="G805" s="113"/>
      <c r="H805" s="113"/>
      <c r="I805" s="113"/>
      <c r="K805" s="113" t="s">
        <v>184</v>
      </c>
      <c r="L805" s="113"/>
      <c r="M805" s="113"/>
      <c r="N805" s="113"/>
      <c r="O805" s="113"/>
      <c r="P805" s="113"/>
      <c r="Q805" s="113"/>
      <c r="S805" s="115">
        <v>10000</v>
      </c>
      <c r="T805" s="115"/>
      <c r="U805" s="115"/>
      <c r="V805" s="115"/>
      <c r="Y805" s="115">
        <v>9650</v>
      </c>
      <c r="Z805" s="115"/>
      <c r="AA805" s="115"/>
      <c r="AC805" s="124">
        <v>96.5</v>
      </c>
      <c r="AF805" s="85"/>
    </row>
    <row r="806" spans="6:29" ht="8.25" customHeight="1">
      <c r="F806" s="113"/>
      <c r="G806" s="113"/>
      <c r="H806" s="113"/>
      <c r="I806" s="113"/>
      <c r="K806" s="113"/>
      <c r="L806" s="113"/>
      <c r="M806" s="113"/>
      <c r="N806" s="113"/>
      <c r="O806" s="113"/>
      <c r="P806" s="113"/>
      <c r="Q806" s="113"/>
      <c r="S806" s="115"/>
      <c r="T806" s="115"/>
      <c r="U806" s="115"/>
      <c r="V806" s="115"/>
      <c r="Y806" s="115"/>
      <c r="Z806" s="115"/>
      <c r="AA806" s="115"/>
      <c r="AC806" s="124"/>
    </row>
    <row r="807" ht="3" customHeight="1"/>
    <row r="808" spans="7:32" ht="2.25" customHeight="1">
      <c r="G808" s="113" t="s">
        <v>185</v>
      </c>
      <c r="H808" s="113"/>
      <c r="I808" s="113"/>
      <c r="K808" s="113" t="s">
        <v>186</v>
      </c>
      <c r="L808" s="113"/>
      <c r="M808" s="113"/>
      <c r="N808" s="113"/>
      <c r="O808" s="113"/>
      <c r="P808" s="113"/>
      <c r="Q808" s="113"/>
      <c r="S808" s="115">
        <v>10000</v>
      </c>
      <c r="T808" s="115"/>
      <c r="U808" s="115"/>
      <c r="V808" s="115"/>
      <c r="Y808" s="115">
        <v>9650</v>
      </c>
      <c r="Z808" s="115"/>
      <c r="AA808" s="115"/>
      <c r="AC808" s="124">
        <v>96.5</v>
      </c>
      <c r="AF808" s="85"/>
    </row>
    <row r="809" spans="7:29" ht="8.25" customHeight="1">
      <c r="G809" s="113"/>
      <c r="H809" s="113"/>
      <c r="I809" s="113"/>
      <c r="K809" s="113"/>
      <c r="L809" s="113"/>
      <c r="M809" s="113"/>
      <c r="N809" s="113"/>
      <c r="O809" s="113"/>
      <c r="P809" s="113"/>
      <c r="Q809" s="113"/>
      <c r="S809" s="115"/>
      <c r="T809" s="115"/>
      <c r="U809" s="115"/>
      <c r="V809" s="115"/>
      <c r="Y809" s="115"/>
      <c r="Z809" s="115"/>
      <c r="AA809" s="115"/>
      <c r="AC809" s="124"/>
    </row>
    <row r="810" ht="2.25" customHeight="1"/>
    <row r="811" spans="8:32" ht="2.25" customHeight="1">
      <c r="H811" s="113" t="s">
        <v>263</v>
      </c>
      <c r="I811" s="113"/>
      <c r="J811" s="113"/>
      <c r="K811" s="113" t="s">
        <v>264</v>
      </c>
      <c r="L811" s="113"/>
      <c r="M811" s="113"/>
      <c r="N811" s="113"/>
      <c r="O811" s="113"/>
      <c r="P811" s="113"/>
      <c r="Q811" s="113"/>
      <c r="Y811" s="115">
        <v>9650</v>
      </c>
      <c r="Z811" s="115"/>
      <c r="AA811" s="115"/>
      <c r="AC811" s="124"/>
      <c r="AF811" s="85"/>
    </row>
    <row r="812" spans="8:29" ht="8.25" customHeight="1"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Y812" s="115"/>
      <c r="Z812" s="115"/>
      <c r="AA812" s="115"/>
      <c r="AC812" s="124"/>
    </row>
    <row r="813" ht="2.25" customHeight="1"/>
    <row r="814" spans="4:32" ht="2.25" customHeight="1">
      <c r="D814" s="125" t="s">
        <v>124</v>
      </c>
      <c r="E814" s="125"/>
      <c r="F814" s="125"/>
      <c r="G814" s="125"/>
      <c r="H814" s="125"/>
      <c r="I814" s="125"/>
      <c r="K814" s="125" t="s">
        <v>123</v>
      </c>
      <c r="L814" s="125"/>
      <c r="M814" s="125"/>
      <c r="N814" s="125"/>
      <c r="O814" s="125"/>
      <c r="P814" s="125"/>
      <c r="Q814" s="125"/>
      <c r="S814" s="126">
        <v>6636</v>
      </c>
      <c r="T814" s="126"/>
      <c r="U814" s="126"/>
      <c r="V814" s="126"/>
      <c r="Y814" s="126">
        <v>5388.75</v>
      </c>
      <c r="Z814" s="126"/>
      <c r="AA814" s="126"/>
      <c r="AC814" s="127">
        <v>81.20479204339965</v>
      </c>
      <c r="AF814" s="85"/>
    </row>
    <row r="815" spans="4:29" ht="8.25" customHeight="1">
      <c r="D815" s="125"/>
      <c r="E815" s="125"/>
      <c r="F815" s="125"/>
      <c r="G815" s="125"/>
      <c r="H815" s="125"/>
      <c r="I815" s="125"/>
      <c r="K815" s="125"/>
      <c r="L815" s="125"/>
      <c r="M815" s="125"/>
      <c r="N815" s="125"/>
      <c r="O815" s="125"/>
      <c r="P815" s="125"/>
      <c r="Q815" s="125"/>
      <c r="S815" s="126"/>
      <c r="T815" s="126"/>
      <c r="U815" s="126"/>
      <c r="V815" s="126"/>
      <c r="Y815" s="126"/>
      <c r="Z815" s="126"/>
      <c r="AA815" s="126"/>
      <c r="AC815" s="127"/>
    </row>
    <row r="816" ht="2.25" customHeight="1"/>
    <row r="817" spans="6:32" ht="2.25" customHeight="1">
      <c r="F817" s="113" t="s">
        <v>183</v>
      </c>
      <c r="G817" s="113"/>
      <c r="H817" s="113"/>
      <c r="I817" s="113"/>
      <c r="K817" s="113" t="s">
        <v>184</v>
      </c>
      <c r="L817" s="113"/>
      <c r="M817" s="113"/>
      <c r="N817" s="113"/>
      <c r="O817" s="113"/>
      <c r="P817" s="113"/>
      <c r="Q817" s="113"/>
      <c r="S817" s="115">
        <v>6636</v>
      </c>
      <c r="T817" s="115"/>
      <c r="U817" s="115"/>
      <c r="V817" s="115"/>
      <c r="Y817" s="115">
        <v>5388.75</v>
      </c>
      <c r="Z817" s="115"/>
      <c r="AA817" s="115"/>
      <c r="AC817" s="124">
        <v>81.20479204339965</v>
      </c>
      <c r="AF817" s="85"/>
    </row>
    <row r="818" spans="6:29" ht="8.25" customHeight="1">
      <c r="F818" s="113"/>
      <c r="G818" s="113"/>
      <c r="H818" s="113"/>
      <c r="I818" s="113"/>
      <c r="K818" s="113"/>
      <c r="L818" s="113"/>
      <c r="M818" s="113"/>
      <c r="N818" s="113"/>
      <c r="O818" s="113"/>
      <c r="P818" s="113"/>
      <c r="Q818" s="113"/>
      <c r="S818" s="115"/>
      <c r="T818" s="115"/>
      <c r="U818" s="115"/>
      <c r="V818" s="115"/>
      <c r="Y818" s="115"/>
      <c r="Z818" s="115"/>
      <c r="AA818" s="115"/>
      <c r="AC818" s="124"/>
    </row>
    <row r="819" ht="2.25" customHeight="1"/>
    <row r="820" spans="7:32" ht="2.25" customHeight="1">
      <c r="G820" s="113" t="s">
        <v>185</v>
      </c>
      <c r="H820" s="113"/>
      <c r="I820" s="113"/>
      <c r="K820" s="113" t="s">
        <v>186</v>
      </c>
      <c r="L820" s="113"/>
      <c r="M820" s="113"/>
      <c r="N820" s="113"/>
      <c r="O820" s="113"/>
      <c r="P820" s="113"/>
      <c r="Q820" s="113"/>
      <c r="S820" s="115">
        <v>6636</v>
      </c>
      <c r="T820" s="115"/>
      <c r="U820" s="115"/>
      <c r="V820" s="115"/>
      <c r="Y820" s="115">
        <v>5388.75</v>
      </c>
      <c r="Z820" s="115"/>
      <c r="AA820" s="115"/>
      <c r="AC820" s="124">
        <v>81.20479204339965</v>
      </c>
      <c r="AF820" s="85"/>
    </row>
    <row r="821" spans="7:29" ht="8.25" customHeight="1">
      <c r="G821" s="113"/>
      <c r="H821" s="113"/>
      <c r="I821" s="113"/>
      <c r="K821" s="113"/>
      <c r="L821" s="113"/>
      <c r="M821" s="113"/>
      <c r="N821" s="113"/>
      <c r="O821" s="113"/>
      <c r="P821" s="113"/>
      <c r="Q821" s="113"/>
      <c r="S821" s="115"/>
      <c r="T821" s="115"/>
      <c r="U821" s="115"/>
      <c r="V821" s="115"/>
      <c r="Y821" s="115"/>
      <c r="Z821" s="115"/>
      <c r="AA821" s="115"/>
      <c r="AC821" s="124"/>
    </row>
    <row r="822" ht="2.25" customHeight="1"/>
    <row r="823" spans="8:32" ht="2.25" customHeight="1">
      <c r="H823" s="113" t="s">
        <v>281</v>
      </c>
      <c r="I823" s="113"/>
      <c r="J823" s="113"/>
      <c r="K823" s="113" t="s">
        <v>282</v>
      </c>
      <c r="L823" s="113"/>
      <c r="M823" s="113"/>
      <c r="N823" s="113"/>
      <c r="O823" s="113"/>
      <c r="P823" s="113"/>
      <c r="Q823" s="113"/>
      <c r="Y823" s="115">
        <v>5388.75</v>
      </c>
      <c r="Z823" s="115"/>
      <c r="AA823" s="115"/>
      <c r="AC823" s="124"/>
      <c r="AF823" s="85"/>
    </row>
    <row r="824" spans="8:29" ht="8.25" customHeight="1"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Y824" s="115"/>
      <c r="Z824" s="115"/>
      <c r="AA824" s="115"/>
      <c r="AC824" s="124"/>
    </row>
    <row r="825" ht="2.25" customHeight="1"/>
    <row r="826" spans="2:32" ht="2.25" customHeight="1">
      <c r="B826" s="113" t="s">
        <v>344</v>
      </c>
      <c r="C826" s="113"/>
      <c r="D826" s="113"/>
      <c r="E826" s="113"/>
      <c r="F826" s="113"/>
      <c r="G826" s="113"/>
      <c r="H826" s="113"/>
      <c r="I826" s="113"/>
      <c r="K826" s="128" t="s">
        <v>345</v>
      </c>
      <c r="L826" s="128"/>
      <c r="M826" s="128"/>
      <c r="N826" s="128"/>
      <c r="O826" s="128"/>
      <c r="P826" s="128"/>
      <c r="Q826" s="128"/>
      <c r="S826" s="115">
        <v>21327</v>
      </c>
      <c r="T826" s="115"/>
      <c r="U826" s="115"/>
      <c r="V826" s="115"/>
      <c r="Y826" s="115">
        <v>18059.62</v>
      </c>
      <c r="Z826" s="115"/>
      <c r="AA826" s="115"/>
      <c r="AC826" s="124">
        <v>84.67960800862755</v>
      </c>
      <c r="AF826" s="85"/>
    </row>
    <row r="827" spans="2:29" ht="8.25" customHeight="1">
      <c r="B827" s="113"/>
      <c r="C827" s="113"/>
      <c r="D827" s="113"/>
      <c r="E827" s="113"/>
      <c r="F827" s="113"/>
      <c r="G827" s="113"/>
      <c r="H827" s="113"/>
      <c r="I827" s="113"/>
      <c r="K827" s="128"/>
      <c r="L827" s="128"/>
      <c r="M827" s="128"/>
      <c r="N827" s="128"/>
      <c r="O827" s="128"/>
      <c r="P827" s="128"/>
      <c r="Q827" s="128"/>
      <c r="S827" s="115"/>
      <c r="T827" s="115"/>
      <c r="U827" s="115"/>
      <c r="V827" s="115"/>
      <c r="Y827" s="115"/>
      <c r="Z827" s="115"/>
      <c r="AA827" s="115"/>
      <c r="AC827" s="124"/>
    </row>
    <row r="828" ht="2.25" customHeight="1"/>
    <row r="829" spans="4:32" ht="2.25" customHeight="1">
      <c r="D829" s="125" t="s">
        <v>116</v>
      </c>
      <c r="E829" s="125"/>
      <c r="F829" s="125"/>
      <c r="G829" s="125"/>
      <c r="H829" s="125"/>
      <c r="I829" s="125"/>
      <c r="K829" s="125" t="s">
        <v>115</v>
      </c>
      <c r="L829" s="125"/>
      <c r="M829" s="125"/>
      <c r="N829" s="125"/>
      <c r="O829" s="125"/>
      <c r="P829" s="125"/>
      <c r="Q829" s="125"/>
      <c r="S829" s="126">
        <v>1327</v>
      </c>
      <c r="T829" s="126"/>
      <c r="U829" s="126"/>
      <c r="V829" s="126"/>
      <c r="Y829" s="126">
        <v>0</v>
      </c>
      <c r="Z829" s="126"/>
      <c r="AA829" s="126"/>
      <c r="AC829" s="127">
        <v>0</v>
      </c>
      <c r="AF829" s="85"/>
    </row>
    <row r="830" spans="4:29" ht="8.25" customHeight="1">
      <c r="D830" s="125"/>
      <c r="E830" s="125"/>
      <c r="F830" s="125"/>
      <c r="G830" s="125"/>
      <c r="H830" s="125"/>
      <c r="I830" s="125"/>
      <c r="K830" s="125"/>
      <c r="L830" s="125"/>
      <c r="M830" s="125"/>
      <c r="N830" s="125"/>
      <c r="O830" s="125"/>
      <c r="P830" s="125"/>
      <c r="Q830" s="125"/>
      <c r="S830" s="126"/>
      <c r="T830" s="126"/>
      <c r="U830" s="126"/>
      <c r="V830" s="126"/>
      <c r="Y830" s="126"/>
      <c r="Z830" s="126"/>
      <c r="AA830" s="126"/>
      <c r="AC830" s="127"/>
    </row>
    <row r="831" ht="3" customHeight="1"/>
    <row r="832" spans="6:32" ht="2.25" customHeight="1">
      <c r="F832" s="113" t="s">
        <v>183</v>
      </c>
      <c r="G832" s="113"/>
      <c r="H832" s="113"/>
      <c r="I832" s="113"/>
      <c r="K832" s="113" t="s">
        <v>184</v>
      </c>
      <c r="L832" s="113"/>
      <c r="M832" s="113"/>
      <c r="N832" s="113"/>
      <c r="O832" s="113"/>
      <c r="P832" s="113"/>
      <c r="Q832" s="113"/>
      <c r="S832" s="115">
        <v>1327</v>
      </c>
      <c r="T832" s="115"/>
      <c r="U832" s="115"/>
      <c r="V832" s="115"/>
      <c r="Y832" s="115">
        <v>0</v>
      </c>
      <c r="Z832" s="115"/>
      <c r="AA832" s="115"/>
      <c r="AC832" s="124">
        <v>0</v>
      </c>
      <c r="AF832" s="85"/>
    </row>
    <row r="833" spans="6:29" ht="8.25" customHeight="1">
      <c r="F833" s="113"/>
      <c r="G833" s="113"/>
      <c r="H833" s="113"/>
      <c r="I833" s="113"/>
      <c r="K833" s="113"/>
      <c r="L833" s="113"/>
      <c r="M833" s="113"/>
      <c r="N833" s="113"/>
      <c r="O833" s="113"/>
      <c r="P833" s="113"/>
      <c r="Q833" s="113"/>
      <c r="S833" s="115"/>
      <c r="T833" s="115"/>
      <c r="U833" s="115"/>
      <c r="V833" s="115"/>
      <c r="Y833" s="115"/>
      <c r="Z833" s="115"/>
      <c r="AA833" s="115"/>
      <c r="AC833" s="124"/>
    </row>
    <row r="834" ht="2.25" customHeight="1"/>
    <row r="835" spans="7:32" ht="2.25" customHeight="1">
      <c r="G835" s="113" t="s">
        <v>185</v>
      </c>
      <c r="H835" s="113"/>
      <c r="I835" s="113"/>
      <c r="K835" s="113" t="s">
        <v>186</v>
      </c>
      <c r="L835" s="113"/>
      <c r="M835" s="113"/>
      <c r="N835" s="113"/>
      <c r="O835" s="113"/>
      <c r="P835" s="113"/>
      <c r="Q835" s="113"/>
      <c r="S835" s="115">
        <v>1327</v>
      </c>
      <c r="T835" s="115"/>
      <c r="U835" s="115"/>
      <c r="V835" s="115"/>
      <c r="Y835" s="115">
        <v>0</v>
      </c>
      <c r="Z835" s="115"/>
      <c r="AA835" s="115"/>
      <c r="AC835" s="124">
        <v>0</v>
      </c>
      <c r="AF835" s="85"/>
    </row>
    <row r="836" spans="7:29" ht="8.25" customHeight="1">
      <c r="G836" s="113"/>
      <c r="H836" s="113"/>
      <c r="I836" s="113"/>
      <c r="K836" s="113"/>
      <c r="L836" s="113"/>
      <c r="M836" s="113"/>
      <c r="N836" s="113"/>
      <c r="O836" s="113"/>
      <c r="P836" s="113"/>
      <c r="Q836" s="113"/>
      <c r="S836" s="115"/>
      <c r="T836" s="115"/>
      <c r="U836" s="115"/>
      <c r="V836" s="115"/>
      <c r="Y836" s="115"/>
      <c r="Z836" s="115"/>
      <c r="AA836" s="115"/>
      <c r="AC836" s="124"/>
    </row>
    <row r="837" ht="2.25" customHeight="1"/>
    <row r="838" spans="4:32" ht="2.25" customHeight="1">
      <c r="D838" s="125" t="s">
        <v>124</v>
      </c>
      <c r="E838" s="125"/>
      <c r="F838" s="125"/>
      <c r="G838" s="125"/>
      <c r="H838" s="125"/>
      <c r="I838" s="125"/>
      <c r="K838" s="125" t="s">
        <v>123</v>
      </c>
      <c r="L838" s="125"/>
      <c r="M838" s="125"/>
      <c r="N838" s="125"/>
      <c r="O838" s="125"/>
      <c r="P838" s="125"/>
      <c r="Q838" s="125"/>
      <c r="S838" s="126">
        <v>20000</v>
      </c>
      <c r="T838" s="126"/>
      <c r="U838" s="126"/>
      <c r="V838" s="126"/>
      <c r="Y838" s="126">
        <v>18059.62</v>
      </c>
      <c r="Z838" s="126"/>
      <c r="AA838" s="126"/>
      <c r="AC838" s="127">
        <v>90.29809999999999</v>
      </c>
      <c r="AF838" s="85"/>
    </row>
    <row r="839" spans="4:29" ht="8.25" customHeight="1">
      <c r="D839" s="125"/>
      <c r="E839" s="125"/>
      <c r="F839" s="125"/>
      <c r="G839" s="125"/>
      <c r="H839" s="125"/>
      <c r="I839" s="125"/>
      <c r="K839" s="125"/>
      <c r="L839" s="125"/>
      <c r="M839" s="125"/>
      <c r="N839" s="125"/>
      <c r="O839" s="125"/>
      <c r="P839" s="125"/>
      <c r="Q839" s="125"/>
      <c r="S839" s="126"/>
      <c r="T839" s="126"/>
      <c r="U839" s="126"/>
      <c r="V839" s="126"/>
      <c r="Y839" s="126"/>
      <c r="Z839" s="126"/>
      <c r="AA839" s="126"/>
      <c r="AC839" s="127"/>
    </row>
    <row r="840" ht="2.25" customHeight="1"/>
    <row r="841" spans="6:32" ht="2.25" customHeight="1">
      <c r="F841" s="113" t="s">
        <v>183</v>
      </c>
      <c r="G841" s="113"/>
      <c r="H841" s="113"/>
      <c r="I841" s="113"/>
      <c r="K841" s="113" t="s">
        <v>184</v>
      </c>
      <c r="L841" s="113"/>
      <c r="M841" s="113"/>
      <c r="N841" s="113"/>
      <c r="O841" s="113"/>
      <c r="P841" s="113"/>
      <c r="Q841" s="113"/>
      <c r="S841" s="115">
        <v>20000</v>
      </c>
      <c r="T841" s="115"/>
      <c r="U841" s="115"/>
      <c r="V841" s="115"/>
      <c r="Y841" s="115">
        <v>18059.62</v>
      </c>
      <c r="Z841" s="115"/>
      <c r="AA841" s="115"/>
      <c r="AC841" s="124">
        <v>90.29809999999999</v>
      </c>
      <c r="AF841" s="85"/>
    </row>
    <row r="842" spans="6:29" ht="8.25" customHeight="1">
      <c r="F842" s="113"/>
      <c r="G842" s="113"/>
      <c r="H842" s="113"/>
      <c r="I842" s="113"/>
      <c r="K842" s="113"/>
      <c r="L842" s="113"/>
      <c r="M842" s="113"/>
      <c r="N842" s="113"/>
      <c r="O842" s="113"/>
      <c r="P842" s="113"/>
      <c r="Q842" s="113"/>
      <c r="S842" s="115"/>
      <c r="T842" s="115"/>
      <c r="U842" s="115"/>
      <c r="V842" s="115"/>
      <c r="Y842" s="115"/>
      <c r="Z842" s="115"/>
      <c r="AA842" s="115"/>
      <c r="AC842" s="124"/>
    </row>
    <row r="843" ht="2.25" customHeight="1"/>
    <row r="844" spans="7:32" ht="2.25" customHeight="1">
      <c r="G844" s="113" t="s">
        <v>185</v>
      </c>
      <c r="H844" s="113"/>
      <c r="I844" s="113"/>
      <c r="K844" s="113" t="s">
        <v>186</v>
      </c>
      <c r="L844" s="113"/>
      <c r="M844" s="113"/>
      <c r="N844" s="113"/>
      <c r="O844" s="113"/>
      <c r="P844" s="113"/>
      <c r="Q844" s="113"/>
      <c r="S844" s="115">
        <v>20000</v>
      </c>
      <c r="T844" s="115"/>
      <c r="U844" s="115"/>
      <c r="V844" s="115"/>
      <c r="Y844" s="115">
        <v>18059.62</v>
      </c>
      <c r="Z844" s="115"/>
      <c r="AA844" s="115"/>
      <c r="AC844" s="124">
        <v>90.29809999999999</v>
      </c>
      <c r="AF844" s="85"/>
    </row>
    <row r="845" spans="7:29" ht="8.25" customHeight="1">
      <c r="G845" s="113"/>
      <c r="H845" s="113"/>
      <c r="I845" s="113"/>
      <c r="K845" s="113"/>
      <c r="L845" s="113"/>
      <c r="M845" s="113"/>
      <c r="N845" s="113"/>
      <c r="O845" s="113"/>
      <c r="P845" s="113"/>
      <c r="Q845" s="113"/>
      <c r="S845" s="115"/>
      <c r="T845" s="115"/>
      <c r="U845" s="115"/>
      <c r="V845" s="115"/>
      <c r="Y845" s="115"/>
      <c r="Z845" s="115"/>
      <c r="AA845" s="115"/>
      <c r="AC845" s="124"/>
    </row>
    <row r="846" ht="2.25" customHeight="1"/>
    <row r="847" spans="8:32" ht="2.25" customHeight="1">
      <c r="H847" s="113" t="s">
        <v>271</v>
      </c>
      <c r="I847" s="113"/>
      <c r="J847" s="113"/>
      <c r="K847" s="113" t="s">
        <v>272</v>
      </c>
      <c r="L847" s="113"/>
      <c r="M847" s="113"/>
      <c r="N847" s="113"/>
      <c r="O847" s="113"/>
      <c r="P847" s="113"/>
      <c r="Q847" s="113"/>
      <c r="Y847" s="115">
        <v>18059.62</v>
      </c>
      <c r="Z847" s="115"/>
      <c r="AA847" s="115"/>
      <c r="AC847" s="124"/>
      <c r="AF847" s="85"/>
    </row>
    <row r="848" spans="8:29" ht="8.25" customHeight="1"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Y848" s="115"/>
      <c r="Z848" s="115"/>
      <c r="AA848" s="115"/>
      <c r="AC848" s="124"/>
    </row>
    <row r="849" ht="2.25" customHeight="1"/>
    <row r="850" spans="2:32" ht="2.25" customHeight="1">
      <c r="B850" s="113" t="s">
        <v>346</v>
      </c>
      <c r="C850" s="113"/>
      <c r="D850" s="113"/>
      <c r="E850" s="113"/>
      <c r="F850" s="113"/>
      <c r="G850" s="113"/>
      <c r="H850" s="113"/>
      <c r="I850" s="113"/>
      <c r="K850" s="128" t="s">
        <v>347</v>
      </c>
      <c r="L850" s="128"/>
      <c r="M850" s="128"/>
      <c r="N850" s="128"/>
      <c r="O850" s="128"/>
      <c r="P850" s="128"/>
      <c r="Q850" s="128"/>
      <c r="S850" s="115">
        <v>17963</v>
      </c>
      <c r="T850" s="115"/>
      <c r="U850" s="115"/>
      <c r="V850" s="115"/>
      <c r="Y850" s="115">
        <v>14993.75</v>
      </c>
      <c r="Z850" s="115"/>
      <c r="AA850" s="115"/>
      <c r="AC850" s="124">
        <v>83.47018872126036</v>
      </c>
      <c r="AF850" s="85"/>
    </row>
    <row r="851" spans="2:29" ht="8.25" customHeight="1">
      <c r="B851" s="113"/>
      <c r="C851" s="113"/>
      <c r="D851" s="113"/>
      <c r="E851" s="113"/>
      <c r="F851" s="113"/>
      <c r="G851" s="113"/>
      <c r="H851" s="113"/>
      <c r="I851" s="113"/>
      <c r="K851" s="128"/>
      <c r="L851" s="128"/>
      <c r="M851" s="128"/>
      <c r="N851" s="128"/>
      <c r="O851" s="128"/>
      <c r="P851" s="128"/>
      <c r="Q851" s="128"/>
      <c r="S851" s="115"/>
      <c r="T851" s="115"/>
      <c r="U851" s="115"/>
      <c r="V851" s="115"/>
      <c r="Y851" s="115"/>
      <c r="Z851" s="115"/>
      <c r="AA851" s="115"/>
      <c r="AC851" s="124"/>
    </row>
    <row r="852" ht="2.25" customHeight="1"/>
    <row r="853" spans="4:32" ht="2.25" customHeight="1">
      <c r="D853" s="125" t="s">
        <v>124</v>
      </c>
      <c r="E853" s="125"/>
      <c r="F853" s="125"/>
      <c r="G853" s="125"/>
      <c r="H853" s="125"/>
      <c r="I853" s="125"/>
      <c r="K853" s="125" t="s">
        <v>123</v>
      </c>
      <c r="L853" s="125"/>
      <c r="M853" s="125"/>
      <c r="N853" s="125"/>
      <c r="O853" s="125"/>
      <c r="P853" s="125"/>
      <c r="Q853" s="125"/>
      <c r="S853" s="126">
        <v>17963</v>
      </c>
      <c r="T853" s="126"/>
      <c r="U853" s="126"/>
      <c r="V853" s="126"/>
      <c r="Y853" s="126">
        <v>14993.75</v>
      </c>
      <c r="Z853" s="126"/>
      <c r="AA853" s="126"/>
      <c r="AC853" s="127">
        <v>83.47018872126036</v>
      </c>
      <c r="AF853" s="85"/>
    </row>
    <row r="854" spans="4:29" ht="8.25" customHeight="1">
      <c r="D854" s="125"/>
      <c r="E854" s="125"/>
      <c r="F854" s="125"/>
      <c r="G854" s="125"/>
      <c r="H854" s="125"/>
      <c r="I854" s="125"/>
      <c r="K854" s="125"/>
      <c r="L854" s="125"/>
      <c r="M854" s="125"/>
      <c r="N854" s="125"/>
      <c r="O854" s="125"/>
      <c r="P854" s="125"/>
      <c r="Q854" s="125"/>
      <c r="S854" s="126"/>
      <c r="T854" s="126"/>
      <c r="U854" s="126"/>
      <c r="V854" s="126"/>
      <c r="Y854" s="126"/>
      <c r="Z854" s="126"/>
      <c r="AA854" s="126"/>
      <c r="AC854" s="127"/>
    </row>
    <row r="855" ht="3" customHeight="1"/>
    <row r="856" spans="6:32" ht="2.25" customHeight="1">
      <c r="F856" s="113" t="s">
        <v>183</v>
      </c>
      <c r="G856" s="113"/>
      <c r="H856" s="113"/>
      <c r="I856" s="113"/>
      <c r="K856" s="113" t="s">
        <v>184</v>
      </c>
      <c r="L856" s="113"/>
      <c r="M856" s="113"/>
      <c r="N856" s="113"/>
      <c r="O856" s="113"/>
      <c r="P856" s="113"/>
      <c r="Q856" s="113"/>
      <c r="S856" s="115">
        <v>17963</v>
      </c>
      <c r="T856" s="115"/>
      <c r="U856" s="115"/>
      <c r="V856" s="115"/>
      <c r="Y856" s="115">
        <v>14993.75</v>
      </c>
      <c r="Z856" s="115"/>
      <c r="AA856" s="115"/>
      <c r="AC856" s="124">
        <v>83.47018872126036</v>
      </c>
      <c r="AF856" s="85"/>
    </row>
    <row r="857" spans="6:29" ht="8.25" customHeight="1">
      <c r="F857" s="113"/>
      <c r="G857" s="113"/>
      <c r="H857" s="113"/>
      <c r="I857" s="113"/>
      <c r="K857" s="113"/>
      <c r="L857" s="113"/>
      <c r="M857" s="113"/>
      <c r="N857" s="113"/>
      <c r="O857" s="113"/>
      <c r="P857" s="113"/>
      <c r="Q857" s="113"/>
      <c r="S857" s="115"/>
      <c r="T857" s="115"/>
      <c r="U857" s="115"/>
      <c r="V857" s="115"/>
      <c r="Y857" s="115"/>
      <c r="Z857" s="115"/>
      <c r="AA857" s="115"/>
      <c r="AC857" s="124"/>
    </row>
    <row r="858" ht="2.25" customHeight="1"/>
    <row r="859" spans="7:32" ht="2.25" customHeight="1">
      <c r="G859" s="113" t="s">
        <v>185</v>
      </c>
      <c r="H859" s="113"/>
      <c r="I859" s="113"/>
      <c r="K859" s="113" t="s">
        <v>186</v>
      </c>
      <c r="L859" s="113"/>
      <c r="M859" s="113"/>
      <c r="N859" s="113"/>
      <c r="O859" s="113"/>
      <c r="P859" s="113"/>
      <c r="Q859" s="113"/>
      <c r="S859" s="115">
        <v>17963</v>
      </c>
      <c r="T859" s="115"/>
      <c r="U859" s="115"/>
      <c r="V859" s="115"/>
      <c r="Y859" s="115">
        <v>14993.75</v>
      </c>
      <c r="Z859" s="115"/>
      <c r="AA859" s="115"/>
      <c r="AC859" s="124">
        <v>83.47018872126036</v>
      </c>
      <c r="AF859" s="85"/>
    </row>
    <row r="860" spans="7:29" ht="8.25" customHeight="1">
      <c r="G860" s="113"/>
      <c r="H860" s="113"/>
      <c r="I860" s="113"/>
      <c r="K860" s="113"/>
      <c r="L860" s="113"/>
      <c r="M860" s="113"/>
      <c r="N860" s="113"/>
      <c r="O860" s="113"/>
      <c r="P860" s="113"/>
      <c r="Q860" s="113"/>
      <c r="S860" s="115"/>
      <c r="T860" s="115"/>
      <c r="U860" s="115"/>
      <c r="V860" s="115"/>
      <c r="Y860" s="115"/>
      <c r="Z860" s="115"/>
      <c r="AA860" s="115"/>
      <c r="AC860" s="124"/>
    </row>
    <row r="861" ht="2.25" customHeight="1"/>
    <row r="862" spans="8:32" ht="2.25" customHeight="1">
      <c r="H862" s="113" t="s">
        <v>281</v>
      </c>
      <c r="I862" s="113"/>
      <c r="J862" s="113"/>
      <c r="K862" s="113" t="s">
        <v>282</v>
      </c>
      <c r="L862" s="113"/>
      <c r="M862" s="113"/>
      <c r="N862" s="113"/>
      <c r="O862" s="113"/>
      <c r="P862" s="113"/>
      <c r="Q862" s="113"/>
      <c r="Y862" s="115">
        <v>14993.75</v>
      </c>
      <c r="Z862" s="115"/>
      <c r="AA862" s="115"/>
      <c r="AC862" s="124"/>
      <c r="AF862" s="85"/>
    </row>
    <row r="863" spans="8:29" ht="8.25" customHeight="1"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Y863" s="115"/>
      <c r="Z863" s="115"/>
      <c r="AA863" s="115"/>
      <c r="AC863" s="124"/>
    </row>
    <row r="864" ht="2.25" customHeight="1"/>
    <row r="865" spans="2:32" ht="2.25" customHeight="1">
      <c r="B865" s="113" t="s">
        <v>348</v>
      </c>
      <c r="C865" s="113"/>
      <c r="D865" s="113"/>
      <c r="E865" s="113"/>
      <c r="F865" s="113"/>
      <c r="G865" s="113"/>
      <c r="H865" s="113"/>
      <c r="I865" s="113"/>
      <c r="K865" s="128" t="s">
        <v>349</v>
      </c>
      <c r="L865" s="128"/>
      <c r="M865" s="128"/>
      <c r="N865" s="128"/>
      <c r="O865" s="128"/>
      <c r="P865" s="128"/>
      <c r="Q865" s="128"/>
      <c r="S865" s="115">
        <v>26908</v>
      </c>
      <c r="T865" s="115"/>
      <c r="U865" s="115"/>
      <c r="V865" s="115"/>
      <c r="Y865" s="115">
        <v>25905.28</v>
      </c>
      <c r="Z865" s="115"/>
      <c r="AA865" s="115"/>
      <c r="AC865" s="124">
        <v>96.27352460234874</v>
      </c>
      <c r="AF865" s="85"/>
    </row>
    <row r="866" spans="2:29" ht="8.25" customHeight="1">
      <c r="B866" s="113"/>
      <c r="C866" s="113"/>
      <c r="D866" s="113"/>
      <c r="E866" s="113"/>
      <c r="F866" s="113"/>
      <c r="G866" s="113"/>
      <c r="H866" s="113"/>
      <c r="I866" s="113"/>
      <c r="K866" s="128"/>
      <c r="L866" s="128"/>
      <c r="M866" s="128"/>
      <c r="N866" s="128"/>
      <c r="O866" s="128"/>
      <c r="P866" s="128"/>
      <c r="Q866" s="128"/>
      <c r="S866" s="115"/>
      <c r="T866" s="115"/>
      <c r="U866" s="115"/>
      <c r="V866" s="115"/>
      <c r="Y866" s="115"/>
      <c r="Z866" s="115"/>
      <c r="AA866" s="115"/>
      <c r="AC866" s="124"/>
    </row>
    <row r="867" ht="2.25" customHeight="1"/>
    <row r="868" spans="4:32" ht="2.25" customHeight="1">
      <c r="D868" s="125" t="s">
        <v>116</v>
      </c>
      <c r="E868" s="125"/>
      <c r="F868" s="125"/>
      <c r="G868" s="125"/>
      <c r="H868" s="125"/>
      <c r="I868" s="125"/>
      <c r="K868" s="125" t="s">
        <v>115</v>
      </c>
      <c r="L868" s="125"/>
      <c r="M868" s="125"/>
      <c r="N868" s="125"/>
      <c r="O868" s="125"/>
      <c r="P868" s="125"/>
      <c r="Q868" s="125"/>
      <c r="S868" s="126">
        <v>26908</v>
      </c>
      <c r="T868" s="126"/>
      <c r="U868" s="126"/>
      <c r="V868" s="126"/>
      <c r="Y868" s="126">
        <v>25905.28</v>
      </c>
      <c r="Z868" s="126"/>
      <c r="AA868" s="126"/>
      <c r="AC868" s="127">
        <v>96.27352460234874</v>
      </c>
      <c r="AF868" s="85"/>
    </row>
    <row r="869" spans="4:29" ht="8.25" customHeight="1">
      <c r="D869" s="125"/>
      <c r="E869" s="125"/>
      <c r="F869" s="125"/>
      <c r="G869" s="125"/>
      <c r="H869" s="125"/>
      <c r="I869" s="125"/>
      <c r="K869" s="125"/>
      <c r="L869" s="125"/>
      <c r="M869" s="125"/>
      <c r="N869" s="125"/>
      <c r="O869" s="125"/>
      <c r="P869" s="125"/>
      <c r="Q869" s="125"/>
      <c r="S869" s="126"/>
      <c r="T869" s="126"/>
      <c r="U869" s="126"/>
      <c r="V869" s="126"/>
      <c r="Y869" s="126"/>
      <c r="Z869" s="126"/>
      <c r="AA869" s="126"/>
      <c r="AC869" s="127"/>
    </row>
    <row r="870" ht="2.25" customHeight="1"/>
    <row r="871" spans="6:32" ht="2.25" customHeight="1">
      <c r="F871" s="113" t="s">
        <v>183</v>
      </c>
      <c r="G871" s="113"/>
      <c r="H871" s="113"/>
      <c r="I871" s="113"/>
      <c r="K871" s="113" t="s">
        <v>184</v>
      </c>
      <c r="L871" s="113"/>
      <c r="M871" s="113"/>
      <c r="N871" s="113"/>
      <c r="O871" s="113"/>
      <c r="P871" s="113"/>
      <c r="Q871" s="113"/>
      <c r="S871" s="115">
        <v>26908</v>
      </c>
      <c r="T871" s="115"/>
      <c r="U871" s="115"/>
      <c r="V871" s="115"/>
      <c r="Y871" s="115">
        <v>25905.28</v>
      </c>
      <c r="Z871" s="115"/>
      <c r="AA871" s="115"/>
      <c r="AC871" s="124">
        <v>96.27352460234874</v>
      </c>
      <c r="AF871" s="85"/>
    </row>
    <row r="872" spans="6:29" ht="8.25" customHeight="1">
      <c r="F872" s="113"/>
      <c r="G872" s="113"/>
      <c r="H872" s="113"/>
      <c r="I872" s="113"/>
      <c r="K872" s="113"/>
      <c r="L872" s="113"/>
      <c r="M872" s="113"/>
      <c r="N872" s="113"/>
      <c r="O872" s="113"/>
      <c r="P872" s="113"/>
      <c r="Q872" s="113"/>
      <c r="S872" s="115"/>
      <c r="T872" s="115"/>
      <c r="U872" s="115"/>
      <c r="V872" s="115"/>
      <c r="Y872" s="115"/>
      <c r="Z872" s="115"/>
      <c r="AA872" s="115"/>
      <c r="AC872" s="124"/>
    </row>
    <row r="873" ht="2.25" customHeight="1"/>
    <row r="874" spans="7:32" ht="2.25" customHeight="1">
      <c r="G874" s="113" t="s">
        <v>350</v>
      </c>
      <c r="H874" s="113"/>
      <c r="I874" s="113"/>
      <c r="K874" s="113" t="s">
        <v>351</v>
      </c>
      <c r="L874" s="113"/>
      <c r="M874" s="113"/>
      <c r="N874" s="113"/>
      <c r="O874" s="113"/>
      <c r="P874" s="113"/>
      <c r="Q874" s="113"/>
      <c r="S874" s="115">
        <v>26908</v>
      </c>
      <c r="T874" s="115"/>
      <c r="U874" s="115"/>
      <c r="V874" s="115"/>
      <c r="Y874" s="115">
        <v>25905.28</v>
      </c>
      <c r="Z874" s="115"/>
      <c r="AA874" s="115"/>
      <c r="AC874" s="124">
        <v>96.27352460234874</v>
      </c>
      <c r="AF874" s="85"/>
    </row>
    <row r="875" spans="7:29" ht="8.25" customHeight="1">
      <c r="G875" s="113"/>
      <c r="H875" s="113"/>
      <c r="I875" s="113"/>
      <c r="K875" s="113"/>
      <c r="L875" s="113"/>
      <c r="M875" s="113"/>
      <c r="N875" s="113"/>
      <c r="O875" s="113"/>
      <c r="P875" s="113"/>
      <c r="Q875" s="113"/>
      <c r="S875" s="115"/>
      <c r="T875" s="115"/>
      <c r="U875" s="115"/>
      <c r="V875" s="115"/>
      <c r="Y875" s="115"/>
      <c r="Z875" s="115"/>
      <c r="AA875" s="115"/>
      <c r="AC875" s="124"/>
    </row>
    <row r="876" ht="2.25" customHeight="1"/>
    <row r="877" spans="8:32" ht="2.25" customHeight="1">
      <c r="H877" s="113" t="s">
        <v>352</v>
      </c>
      <c r="I877" s="113"/>
      <c r="J877" s="113"/>
      <c r="K877" s="113" t="s">
        <v>353</v>
      </c>
      <c r="L877" s="113"/>
      <c r="M877" s="113"/>
      <c r="N877" s="113"/>
      <c r="O877" s="113"/>
      <c r="P877" s="113"/>
      <c r="Q877" s="113"/>
      <c r="Y877" s="115">
        <v>25905.28</v>
      </c>
      <c r="Z877" s="115"/>
      <c r="AA877" s="115"/>
      <c r="AC877" s="124"/>
      <c r="AF877" s="85"/>
    </row>
    <row r="878" spans="8:29" ht="8.25" customHeight="1"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Y878" s="115"/>
      <c r="Z878" s="115"/>
      <c r="AA878" s="115"/>
      <c r="AC878" s="124"/>
    </row>
    <row r="879" ht="3" customHeight="1"/>
    <row r="880" spans="2:32" ht="2.25" customHeight="1">
      <c r="B880" s="113" t="s">
        <v>354</v>
      </c>
      <c r="C880" s="113"/>
      <c r="D880" s="113"/>
      <c r="E880" s="113"/>
      <c r="F880" s="113"/>
      <c r="G880" s="113"/>
      <c r="H880" s="113"/>
      <c r="I880" s="113"/>
      <c r="K880" s="128" t="s">
        <v>355</v>
      </c>
      <c r="L880" s="128"/>
      <c r="M880" s="128"/>
      <c r="N880" s="128"/>
      <c r="O880" s="128"/>
      <c r="P880" s="128"/>
      <c r="Q880" s="128"/>
      <c r="S880" s="115">
        <v>55896</v>
      </c>
      <c r="T880" s="115"/>
      <c r="U880" s="115"/>
      <c r="V880" s="115"/>
      <c r="Y880" s="115">
        <v>48564.56</v>
      </c>
      <c r="Z880" s="115"/>
      <c r="AA880" s="115"/>
      <c r="AC880" s="124">
        <v>86.88378417060254</v>
      </c>
      <c r="AF880" s="85"/>
    </row>
    <row r="881" spans="2:29" ht="8.25" customHeight="1">
      <c r="B881" s="113"/>
      <c r="C881" s="113"/>
      <c r="D881" s="113"/>
      <c r="E881" s="113"/>
      <c r="F881" s="113"/>
      <c r="G881" s="113"/>
      <c r="H881" s="113"/>
      <c r="I881" s="113"/>
      <c r="K881" s="128"/>
      <c r="L881" s="128"/>
      <c r="M881" s="128"/>
      <c r="N881" s="128"/>
      <c r="O881" s="128"/>
      <c r="P881" s="128"/>
      <c r="Q881" s="128"/>
      <c r="S881" s="115"/>
      <c r="T881" s="115"/>
      <c r="U881" s="115"/>
      <c r="V881" s="115"/>
      <c r="Y881" s="115"/>
      <c r="Z881" s="115"/>
      <c r="AA881" s="115"/>
      <c r="AC881" s="124"/>
    </row>
    <row r="882" ht="2.25" customHeight="1"/>
    <row r="883" spans="2:32" ht="2.25" customHeight="1">
      <c r="B883" s="113" t="s">
        <v>356</v>
      </c>
      <c r="C883" s="113"/>
      <c r="D883" s="113"/>
      <c r="E883" s="113"/>
      <c r="F883" s="113"/>
      <c r="G883" s="113"/>
      <c r="H883" s="113"/>
      <c r="I883" s="113"/>
      <c r="K883" s="128" t="s">
        <v>357</v>
      </c>
      <c r="L883" s="128"/>
      <c r="M883" s="128"/>
      <c r="N883" s="128"/>
      <c r="O883" s="128"/>
      <c r="P883" s="128"/>
      <c r="Q883" s="128"/>
      <c r="S883" s="115">
        <v>13273</v>
      </c>
      <c r="T883" s="115"/>
      <c r="U883" s="115"/>
      <c r="V883" s="115"/>
      <c r="Y883" s="115">
        <v>14105.31</v>
      </c>
      <c r="Z883" s="115"/>
      <c r="AA883" s="115"/>
      <c r="AC883" s="124">
        <v>106.27069991712499</v>
      </c>
      <c r="AF883" s="85"/>
    </row>
    <row r="884" spans="2:29" ht="8.25" customHeight="1">
      <c r="B884" s="113"/>
      <c r="C884" s="113"/>
      <c r="D884" s="113"/>
      <c r="E884" s="113"/>
      <c r="F884" s="113"/>
      <c r="G884" s="113"/>
      <c r="H884" s="113"/>
      <c r="I884" s="113"/>
      <c r="K884" s="128"/>
      <c r="L884" s="128"/>
      <c r="M884" s="128"/>
      <c r="N884" s="128"/>
      <c r="O884" s="128"/>
      <c r="P884" s="128"/>
      <c r="Q884" s="128"/>
      <c r="S884" s="115"/>
      <c r="T884" s="115"/>
      <c r="U884" s="115"/>
      <c r="V884" s="115"/>
      <c r="Y884" s="115"/>
      <c r="Z884" s="115"/>
      <c r="AA884" s="115"/>
      <c r="AC884" s="124"/>
    </row>
    <row r="885" ht="2.25" customHeight="1"/>
    <row r="886" spans="4:32" ht="2.25" customHeight="1">
      <c r="D886" s="125" t="s">
        <v>124</v>
      </c>
      <c r="E886" s="125"/>
      <c r="F886" s="125"/>
      <c r="G886" s="125"/>
      <c r="H886" s="125"/>
      <c r="I886" s="125"/>
      <c r="K886" s="125" t="s">
        <v>123</v>
      </c>
      <c r="L886" s="125"/>
      <c r="M886" s="125"/>
      <c r="N886" s="125"/>
      <c r="O886" s="125"/>
      <c r="P886" s="125"/>
      <c r="Q886" s="125"/>
      <c r="S886" s="126">
        <v>13273</v>
      </c>
      <c r="T886" s="126"/>
      <c r="U886" s="126"/>
      <c r="V886" s="126"/>
      <c r="Y886" s="126">
        <v>14105.31</v>
      </c>
      <c r="Z886" s="126"/>
      <c r="AA886" s="126"/>
      <c r="AC886" s="127">
        <v>106.27069991712499</v>
      </c>
      <c r="AF886" s="85"/>
    </row>
    <row r="887" spans="4:29" ht="8.25" customHeight="1">
      <c r="D887" s="125"/>
      <c r="E887" s="125"/>
      <c r="F887" s="125"/>
      <c r="G887" s="125"/>
      <c r="H887" s="125"/>
      <c r="I887" s="125"/>
      <c r="K887" s="125"/>
      <c r="L887" s="125"/>
      <c r="M887" s="125"/>
      <c r="N887" s="125"/>
      <c r="O887" s="125"/>
      <c r="P887" s="125"/>
      <c r="Q887" s="125"/>
      <c r="S887" s="126"/>
      <c r="T887" s="126"/>
      <c r="U887" s="126"/>
      <c r="V887" s="126"/>
      <c r="Y887" s="126"/>
      <c r="Z887" s="126"/>
      <c r="AA887" s="126"/>
      <c r="AC887" s="127"/>
    </row>
    <row r="888" ht="2.25" customHeight="1"/>
    <row r="889" spans="6:32" ht="2.25" customHeight="1">
      <c r="F889" s="113" t="s">
        <v>183</v>
      </c>
      <c r="G889" s="113"/>
      <c r="H889" s="113"/>
      <c r="I889" s="113"/>
      <c r="K889" s="113" t="s">
        <v>184</v>
      </c>
      <c r="L889" s="113"/>
      <c r="M889" s="113"/>
      <c r="N889" s="113"/>
      <c r="O889" s="113"/>
      <c r="P889" s="113"/>
      <c r="Q889" s="113"/>
      <c r="S889" s="115">
        <v>13273</v>
      </c>
      <c r="T889" s="115"/>
      <c r="U889" s="115"/>
      <c r="V889" s="115"/>
      <c r="Y889" s="115">
        <v>14105.31</v>
      </c>
      <c r="Z889" s="115"/>
      <c r="AA889" s="115"/>
      <c r="AC889" s="124">
        <v>106.27069991712499</v>
      </c>
      <c r="AF889" s="85"/>
    </row>
    <row r="890" spans="6:29" ht="8.25" customHeight="1">
      <c r="F890" s="113"/>
      <c r="G890" s="113"/>
      <c r="H890" s="113"/>
      <c r="I890" s="113"/>
      <c r="K890" s="113"/>
      <c r="L890" s="113"/>
      <c r="M890" s="113"/>
      <c r="N890" s="113"/>
      <c r="O890" s="113"/>
      <c r="P890" s="113"/>
      <c r="Q890" s="113"/>
      <c r="S890" s="115"/>
      <c r="T890" s="115"/>
      <c r="U890" s="115"/>
      <c r="V890" s="115"/>
      <c r="Y890" s="115"/>
      <c r="Z890" s="115"/>
      <c r="AA890" s="115"/>
      <c r="AC890" s="124"/>
    </row>
    <row r="891" ht="2.25" customHeight="1"/>
    <row r="892" spans="7:32" ht="2.25" customHeight="1">
      <c r="G892" s="113" t="s">
        <v>185</v>
      </c>
      <c r="H892" s="113"/>
      <c r="I892" s="113"/>
      <c r="K892" s="113" t="s">
        <v>186</v>
      </c>
      <c r="L892" s="113"/>
      <c r="M892" s="113"/>
      <c r="N892" s="113"/>
      <c r="O892" s="113"/>
      <c r="P892" s="113"/>
      <c r="Q892" s="113"/>
      <c r="S892" s="115">
        <v>13273</v>
      </c>
      <c r="T892" s="115"/>
      <c r="U892" s="115"/>
      <c r="V892" s="115"/>
      <c r="Y892" s="115">
        <v>14105.31</v>
      </c>
      <c r="Z892" s="115"/>
      <c r="AA892" s="115"/>
      <c r="AC892" s="124">
        <v>106.27069991712499</v>
      </c>
      <c r="AF892" s="85"/>
    </row>
    <row r="893" spans="7:29" ht="8.25" customHeight="1">
      <c r="G893" s="113"/>
      <c r="H893" s="113"/>
      <c r="I893" s="113"/>
      <c r="K893" s="113"/>
      <c r="L893" s="113"/>
      <c r="M893" s="113"/>
      <c r="N893" s="113"/>
      <c r="O893" s="113"/>
      <c r="P893" s="113"/>
      <c r="Q893" s="113"/>
      <c r="S893" s="115"/>
      <c r="T893" s="115"/>
      <c r="U893" s="115"/>
      <c r="V893" s="115"/>
      <c r="Y893" s="115"/>
      <c r="Z893" s="115"/>
      <c r="AA893" s="115"/>
      <c r="AC893" s="124"/>
    </row>
    <row r="894" ht="2.25" customHeight="1"/>
    <row r="895" spans="8:32" ht="2.25" customHeight="1">
      <c r="H895" s="113" t="s">
        <v>273</v>
      </c>
      <c r="I895" s="113"/>
      <c r="J895" s="113"/>
      <c r="K895" s="113" t="s">
        <v>274</v>
      </c>
      <c r="L895" s="113"/>
      <c r="M895" s="113"/>
      <c r="N895" s="113"/>
      <c r="O895" s="113"/>
      <c r="P895" s="113"/>
      <c r="Q895" s="113"/>
      <c r="Y895" s="115">
        <v>14105.31</v>
      </c>
      <c r="Z895" s="115"/>
      <c r="AA895" s="115"/>
      <c r="AC895" s="124"/>
      <c r="AF895" s="85"/>
    </row>
    <row r="896" spans="8:29" ht="8.25" customHeight="1"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Y896" s="115"/>
      <c r="Z896" s="115"/>
      <c r="AA896" s="115"/>
      <c r="AC896" s="124"/>
    </row>
    <row r="897" ht="2.25" customHeight="1"/>
    <row r="898" spans="2:32" ht="2.25" customHeight="1">
      <c r="B898" s="113" t="s">
        <v>358</v>
      </c>
      <c r="C898" s="113"/>
      <c r="D898" s="113"/>
      <c r="E898" s="113"/>
      <c r="F898" s="113"/>
      <c r="G898" s="113"/>
      <c r="H898" s="113"/>
      <c r="I898" s="113"/>
      <c r="K898" s="128" t="s">
        <v>359</v>
      </c>
      <c r="L898" s="128"/>
      <c r="M898" s="128"/>
      <c r="N898" s="128"/>
      <c r="O898" s="128"/>
      <c r="P898" s="128"/>
      <c r="Q898" s="128"/>
      <c r="S898" s="115">
        <v>10900</v>
      </c>
      <c r="T898" s="115"/>
      <c r="U898" s="115"/>
      <c r="V898" s="115"/>
      <c r="Y898" s="115">
        <v>10862.5</v>
      </c>
      <c r="Z898" s="115"/>
      <c r="AA898" s="115"/>
      <c r="AC898" s="124">
        <v>99.6559633027523</v>
      </c>
      <c r="AF898" s="85"/>
    </row>
    <row r="899" spans="2:29" ht="8.25" customHeight="1">
      <c r="B899" s="113"/>
      <c r="C899" s="113"/>
      <c r="D899" s="113"/>
      <c r="E899" s="113"/>
      <c r="F899" s="113"/>
      <c r="G899" s="113"/>
      <c r="H899" s="113"/>
      <c r="I899" s="113"/>
      <c r="K899" s="128"/>
      <c r="L899" s="128"/>
      <c r="M899" s="128"/>
      <c r="N899" s="128"/>
      <c r="O899" s="128"/>
      <c r="P899" s="128"/>
      <c r="Q899" s="128"/>
      <c r="S899" s="115"/>
      <c r="T899" s="115"/>
      <c r="U899" s="115"/>
      <c r="V899" s="115"/>
      <c r="Y899" s="115"/>
      <c r="Z899" s="115"/>
      <c r="AA899" s="115"/>
      <c r="AC899" s="124"/>
    </row>
    <row r="900" ht="2.25" customHeight="1"/>
    <row r="901" spans="4:32" ht="2.25" customHeight="1">
      <c r="D901" s="125" t="s">
        <v>124</v>
      </c>
      <c r="E901" s="125"/>
      <c r="F901" s="125"/>
      <c r="G901" s="125"/>
      <c r="H901" s="125"/>
      <c r="I901" s="125"/>
      <c r="K901" s="125" t="s">
        <v>123</v>
      </c>
      <c r="L901" s="125"/>
      <c r="M901" s="125"/>
      <c r="N901" s="125"/>
      <c r="O901" s="125"/>
      <c r="P901" s="125"/>
      <c r="Q901" s="125"/>
      <c r="S901" s="126">
        <v>10900</v>
      </c>
      <c r="T901" s="126"/>
      <c r="U901" s="126"/>
      <c r="V901" s="126"/>
      <c r="Y901" s="126">
        <v>10862.5</v>
      </c>
      <c r="Z901" s="126"/>
      <c r="AA901" s="126"/>
      <c r="AC901" s="127">
        <v>99.6559633027523</v>
      </c>
      <c r="AF901" s="85"/>
    </row>
    <row r="902" spans="4:29" ht="8.25" customHeight="1">
      <c r="D902" s="125"/>
      <c r="E902" s="125"/>
      <c r="F902" s="125"/>
      <c r="G902" s="125"/>
      <c r="H902" s="125"/>
      <c r="I902" s="125"/>
      <c r="K902" s="125"/>
      <c r="L902" s="125"/>
      <c r="M902" s="125"/>
      <c r="N902" s="125"/>
      <c r="O902" s="125"/>
      <c r="P902" s="125"/>
      <c r="Q902" s="125"/>
      <c r="S902" s="126"/>
      <c r="T902" s="126"/>
      <c r="U902" s="126"/>
      <c r="V902" s="126"/>
      <c r="Y902" s="126"/>
      <c r="Z902" s="126"/>
      <c r="AA902" s="126"/>
      <c r="AC902" s="127"/>
    </row>
    <row r="903" ht="3" customHeight="1"/>
    <row r="904" spans="6:32" ht="2.25" customHeight="1">
      <c r="F904" s="113" t="s">
        <v>183</v>
      </c>
      <c r="G904" s="113"/>
      <c r="H904" s="113"/>
      <c r="I904" s="113"/>
      <c r="K904" s="113" t="s">
        <v>184</v>
      </c>
      <c r="L904" s="113"/>
      <c r="M904" s="113"/>
      <c r="N904" s="113"/>
      <c r="O904" s="113"/>
      <c r="P904" s="113"/>
      <c r="Q904" s="113"/>
      <c r="S904" s="115">
        <v>10900</v>
      </c>
      <c r="T904" s="115"/>
      <c r="U904" s="115"/>
      <c r="V904" s="115"/>
      <c r="Y904" s="115">
        <v>10862.5</v>
      </c>
      <c r="Z904" s="115"/>
      <c r="AA904" s="115"/>
      <c r="AC904" s="124">
        <v>99.6559633027523</v>
      </c>
      <c r="AF904" s="85"/>
    </row>
    <row r="905" spans="6:29" ht="8.25" customHeight="1">
      <c r="F905" s="113"/>
      <c r="G905" s="113"/>
      <c r="H905" s="113"/>
      <c r="I905" s="113"/>
      <c r="K905" s="113"/>
      <c r="L905" s="113"/>
      <c r="M905" s="113"/>
      <c r="N905" s="113"/>
      <c r="O905" s="113"/>
      <c r="P905" s="113"/>
      <c r="Q905" s="113"/>
      <c r="S905" s="115"/>
      <c r="T905" s="115"/>
      <c r="U905" s="115"/>
      <c r="V905" s="115"/>
      <c r="Y905" s="115"/>
      <c r="Z905" s="115"/>
      <c r="AA905" s="115"/>
      <c r="AC905" s="124"/>
    </row>
    <row r="906" ht="2.25" customHeight="1"/>
    <row r="907" spans="7:32" ht="2.25" customHeight="1">
      <c r="G907" s="113" t="s">
        <v>185</v>
      </c>
      <c r="H907" s="113"/>
      <c r="I907" s="113"/>
      <c r="K907" s="113" t="s">
        <v>186</v>
      </c>
      <c r="L907" s="113"/>
      <c r="M907" s="113"/>
      <c r="N907" s="113"/>
      <c r="O907" s="113"/>
      <c r="P907" s="113"/>
      <c r="Q907" s="113"/>
      <c r="S907" s="115">
        <v>10900</v>
      </c>
      <c r="T907" s="115"/>
      <c r="U907" s="115"/>
      <c r="V907" s="115"/>
      <c r="Y907" s="115">
        <v>10862.5</v>
      </c>
      <c r="Z907" s="115"/>
      <c r="AA907" s="115"/>
      <c r="AC907" s="124">
        <v>99.6559633027523</v>
      </c>
      <c r="AF907" s="85"/>
    </row>
    <row r="908" spans="7:29" ht="8.25" customHeight="1">
      <c r="G908" s="113"/>
      <c r="H908" s="113"/>
      <c r="I908" s="113"/>
      <c r="K908" s="113"/>
      <c r="L908" s="113"/>
      <c r="M908" s="113"/>
      <c r="N908" s="113"/>
      <c r="O908" s="113"/>
      <c r="P908" s="113"/>
      <c r="Q908" s="113"/>
      <c r="S908" s="115"/>
      <c r="T908" s="115"/>
      <c r="U908" s="115"/>
      <c r="V908" s="115"/>
      <c r="Y908" s="115"/>
      <c r="Z908" s="115"/>
      <c r="AA908" s="115"/>
      <c r="AC908" s="124"/>
    </row>
    <row r="909" ht="2.25" customHeight="1"/>
    <row r="910" spans="8:32" ht="2.25" customHeight="1">
      <c r="H910" s="113" t="s">
        <v>273</v>
      </c>
      <c r="I910" s="113"/>
      <c r="J910" s="113"/>
      <c r="K910" s="113" t="s">
        <v>274</v>
      </c>
      <c r="L910" s="113"/>
      <c r="M910" s="113"/>
      <c r="N910" s="113"/>
      <c r="O910" s="113"/>
      <c r="P910" s="113"/>
      <c r="Q910" s="113"/>
      <c r="Y910" s="115">
        <v>10862.5</v>
      </c>
      <c r="Z910" s="115"/>
      <c r="AA910" s="115"/>
      <c r="AC910" s="124"/>
      <c r="AF910" s="85"/>
    </row>
    <row r="911" spans="8:29" ht="8.25" customHeight="1"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Y911" s="115"/>
      <c r="Z911" s="115"/>
      <c r="AA911" s="115"/>
      <c r="AC911" s="124"/>
    </row>
    <row r="912" ht="2.25" customHeight="1"/>
    <row r="913" spans="2:32" ht="2.25" customHeight="1">
      <c r="B913" s="113" t="s">
        <v>360</v>
      </c>
      <c r="C913" s="113"/>
      <c r="D913" s="113"/>
      <c r="E913" s="113"/>
      <c r="F913" s="113"/>
      <c r="G913" s="113"/>
      <c r="H913" s="113"/>
      <c r="I913" s="113"/>
      <c r="K913" s="128" t="s">
        <v>361</v>
      </c>
      <c r="L913" s="128"/>
      <c r="M913" s="128"/>
      <c r="N913" s="128"/>
      <c r="O913" s="128"/>
      <c r="P913" s="128"/>
      <c r="Q913" s="128"/>
      <c r="S913" s="115">
        <v>25087</v>
      </c>
      <c r="T913" s="115"/>
      <c r="U913" s="115"/>
      <c r="V913" s="115"/>
      <c r="Y913" s="115">
        <v>17858.5</v>
      </c>
      <c r="Z913" s="115"/>
      <c r="AA913" s="115"/>
      <c r="AC913" s="124">
        <v>71.1862717742257</v>
      </c>
      <c r="AF913" s="85"/>
    </row>
    <row r="914" spans="2:29" ht="8.25" customHeight="1">
      <c r="B914" s="113"/>
      <c r="C914" s="113"/>
      <c r="D914" s="113"/>
      <c r="E914" s="113"/>
      <c r="F914" s="113"/>
      <c r="G914" s="113"/>
      <c r="H914" s="113"/>
      <c r="I914" s="113"/>
      <c r="K914" s="128"/>
      <c r="L914" s="128"/>
      <c r="M914" s="128"/>
      <c r="N914" s="128"/>
      <c r="O914" s="128"/>
      <c r="P914" s="128"/>
      <c r="Q914" s="128"/>
      <c r="S914" s="115"/>
      <c r="T914" s="115"/>
      <c r="U914" s="115"/>
      <c r="V914" s="115"/>
      <c r="Y914" s="115"/>
      <c r="Z914" s="115"/>
      <c r="AA914" s="115"/>
      <c r="AC914" s="124"/>
    </row>
    <row r="915" ht="2.25" customHeight="1"/>
    <row r="916" spans="4:32" ht="2.25" customHeight="1">
      <c r="D916" s="125" t="s">
        <v>167</v>
      </c>
      <c r="E916" s="125"/>
      <c r="F916" s="125"/>
      <c r="G916" s="125"/>
      <c r="H916" s="125"/>
      <c r="I916" s="125"/>
      <c r="K916" s="125" t="s">
        <v>166</v>
      </c>
      <c r="L916" s="125"/>
      <c r="M916" s="125"/>
      <c r="N916" s="125"/>
      <c r="O916" s="125"/>
      <c r="P916" s="125"/>
      <c r="Q916" s="125"/>
      <c r="S916" s="126">
        <v>25087</v>
      </c>
      <c r="T916" s="126"/>
      <c r="U916" s="126"/>
      <c r="V916" s="126"/>
      <c r="Y916" s="126">
        <v>17858.5</v>
      </c>
      <c r="Z916" s="126"/>
      <c r="AA916" s="126"/>
      <c r="AC916" s="127">
        <v>71.1862717742257</v>
      </c>
      <c r="AF916" s="85"/>
    </row>
    <row r="917" spans="4:29" ht="8.25" customHeight="1">
      <c r="D917" s="125"/>
      <c r="E917" s="125"/>
      <c r="F917" s="125"/>
      <c r="G917" s="125"/>
      <c r="H917" s="125"/>
      <c r="I917" s="125"/>
      <c r="K917" s="125"/>
      <c r="L917" s="125"/>
      <c r="M917" s="125"/>
      <c r="N917" s="125"/>
      <c r="O917" s="125"/>
      <c r="P917" s="125"/>
      <c r="Q917" s="125"/>
      <c r="S917" s="126"/>
      <c r="T917" s="126"/>
      <c r="U917" s="126"/>
      <c r="V917" s="126"/>
      <c r="Y917" s="126"/>
      <c r="Z917" s="126"/>
      <c r="AA917" s="126"/>
      <c r="AC917" s="127"/>
    </row>
    <row r="918" ht="2.25" customHeight="1"/>
    <row r="919" spans="6:32" ht="2.25" customHeight="1">
      <c r="F919" s="113" t="s">
        <v>183</v>
      </c>
      <c r="G919" s="113"/>
      <c r="H919" s="113"/>
      <c r="I919" s="113"/>
      <c r="K919" s="113" t="s">
        <v>184</v>
      </c>
      <c r="L919" s="113"/>
      <c r="M919" s="113"/>
      <c r="N919" s="113"/>
      <c r="O919" s="113"/>
      <c r="P919" s="113"/>
      <c r="Q919" s="113"/>
      <c r="S919" s="115">
        <v>25087</v>
      </c>
      <c r="T919" s="115"/>
      <c r="U919" s="115"/>
      <c r="V919" s="115"/>
      <c r="Y919" s="115">
        <v>17858.5</v>
      </c>
      <c r="Z919" s="115"/>
      <c r="AA919" s="115"/>
      <c r="AC919" s="124">
        <v>71.1862717742257</v>
      </c>
      <c r="AF919" s="85"/>
    </row>
    <row r="920" spans="6:29" ht="8.25" customHeight="1">
      <c r="F920" s="113"/>
      <c r="G920" s="113"/>
      <c r="H920" s="113"/>
      <c r="I920" s="113"/>
      <c r="K920" s="113"/>
      <c r="L920" s="113"/>
      <c r="M920" s="113"/>
      <c r="N920" s="113"/>
      <c r="O920" s="113"/>
      <c r="P920" s="113"/>
      <c r="Q920" s="113"/>
      <c r="S920" s="115"/>
      <c r="T920" s="115"/>
      <c r="U920" s="115"/>
      <c r="V920" s="115"/>
      <c r="Y920" s="115"/>
      <c r="Z920" s="115"/>
      <c r="AA920" s="115"/>
      <c r="AC920" s="124"/>
    </row>
    <row r="921" ht="2.25" customHeight="1"/>
    <row r="922" spans="7:32" ht="2.25" customHeight="1">
      <c r="G922" s="113" t="s">
        <v>185</v>
      </c>
      <c r="H922" s="113"/>
      <c r="I922" s="113"/>
      <c r="K922" s="113" t="s">
        <v>186</v>
      </c>
      <c r="L922" s="113"/>
      <c r="M922" s="113"/>
      <c r="N922" s="113"/>
      <c r="O922" s="113"/>
      <c r="P922" s="113"/>
      <c r="Q922" s="113"/>
      <c r="S922" s="115">
        <v>25087</v>
      </c>
      <c r="T922" s="115"/>
      <c r="U922" s="115"/>
      <c r="V922" s="115"/>
      <c r="Y922" s="115">
        <v>17858.5</v>
      </c>
      <c r="Z922" s="115"/>
      <c r="AA922" s="115"/>
      <c r="AC922" s="124">
        <v>71.1862717742257</v>
      </c>
      <c r="AF922" s="85"/>
    </row>
    <row r="923" spans="7:29" ht="8.25" customHeight="1">
      <c r="G923" s="113"/>
      <c r="H923" s="113"/>
      <c r="I923" s="113"/>
      <c r="K923" s="113"/>
      <c r="L923" s="113"/>
      <c r="M923" s="113"/>
      <c r="N923" s="113"/>
      <c r="O923" s="113"/>
      <c r="P923" s="113"/>
      <c r="Q923" s="113"/>
      <c r="S923" s="115"/>
      <c r="T923" s="115"/>
      <c r="U923" s="115"/>
      <c r="V923" s="115"/>
      <c r="Y923" s="115"/>
      <c r="Z923" s="115"/>
      <c r="AA923" s="115"/>
      <c r="AC923" s="124"/>
    </row>
    <row r="924" ht="2.25" customHeight="1"/>
    <row r="925" spans="8:32" ht="2.25" customHeight="1">
      <c r="H925" s="113" t="s">
        <v>287</v>
      </c>
      <c r="I925" s="113"/>
      <c r="J925" s="113"/>
      <c r="K925" s="113" t="s">
        <v>288</v>
      </c>
      <c r="L925" s="113"/>
      <c r="M925" s="113"/>
      <c r="N925" s="113"/>
      <c r="O925" s="113"/>
      <c r="P925" s="113"/>
      <c r="Q925" s="113"/>
      <c r="Y925" s="115">
        <v>17858.5</v>
      </c>
      <c r="Z925" s="115"/>
      <c r="AA925" s="115"/>
      <c r="AC925" s="124"/>
      <c r="AF925" s="85"/>
    </row>
    <row r="926" spans="8:29" ht="8.25" customHeight="1"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Y926" s="115"/>
      <c r="Z926" s="115"/>
      <c r="AA926" s="115"/>
      <c r="AC926" s="124"/>
    </row>
    <row r="927" ht="3" customHeight="1"/>
    <row r="928" spans="2:32" ht="2.25" customHeight="1">
      <c r="B928" s="113" t="s">
        <v>362</v>
      </c>
      <c r="C928" s="113"/>
      <c r="D928" s="113"/>
      <c r="E928" s="113"/>
      <c r="F928" s="113"/>
      <c r="G928" s="113"/>
      <c r="H928" s="113"/>
      <c r="I928" s="113"/>
      <c r="K928" s="128" t="s">
        <v>363</v>
      </c>
      <c r="L928" s="128"/>
      <c r="M928" s="128"/>
      <c r="N928" s="128"/>
      <c r="O928" s="128"/>
      <c r="P928" s="128"/>
      <c r="Q928" s="128"/>
      <c r="S928" s="115">
        <v>6636</v>
      </c>
      <c r="T928" s="115"/>
      <c r="U928" s="115"/>
      <c r="V928" s="115"/>
      <c r="Y928" s="115">
        <v>5738.25</v>
      </c>
      <c r="Z928" s="115"/>
      <c r="AA928" s="115"/>
      <c r="AC928" s="124">
        <v>86.47151898734177</v>
      </c>
      <c r="AF928" s="85"/>
    </row>
    <row r="929" spans="2:29" ht="8.25" customHeight="1">
      <c r="B929" s="113"/>
      <c r="C929" s="113"/>
      <c r="D929" s="113"/>
      <c r="E929" s="113"/>
      <c r="F929" s="113"/>
      <c r="G929" s="113"/>
      <c r="H929" s="113"/>
      <c r="I929" s="113"/>
      <c r="K929" s="128"/>
      <c r="L929" s="128"/>
      <c r="M929" s="128"/>
      <c r="N929" s="128"/>
      <c r="O929" s="128"/>
      <c r="P929" s="128"/>
      <c r="Q929" s="128"/>
      <c r="S929" s="115"/>
      <c r="T929" s="115"/>
      <c r="U929" s="115"/>
      <c r="V929" s="115"/>
      <c r="Y929" s="115"/>
      <c r="Z929" s="115"/>
      <c r="AA929" s="115"/>
      <c r="AC929" s="124"/>
    </row>
    <row r="930" ht="2.25" customHeight="1"/>
    <row r="931" spans="4:32" ht="2.25" customHeight="1">
      <c r="D931" s="125" t="s">
        <v>124</v>
      </c>
      <c r="E931" s="125"/>
      <c r="F931" s="125"/>
      <c r="G931" s="125"/>
      <c r="H931" s="125"/>
      <c r="I931" s="125"/>
      <c r="K931" s="125" t="s">
        <v>123</v>
      </c>
      <c r="L931" s="125"/>
      <c r="M931" s="125"/>
      <c r="N931" s="125"/>
      <c r="O931" s="125"/>
      <c r="P931" s="125"/>
      <c r="Q931" s="125"/>
      <c r="S931" s="126">
        <v>6636</v>
      </c>
      <c r="T931" s="126"/>
      <c r="U931" s="126"/>
      <c r="V931" s="126"/>
      <c r="Y931" s="126">
        <v>5738.25</v>
      </c>
      <c r="Z931" s="126"/>
      <c r="AA931" s="126"/>
      <c r="AC931" s="127">
        <v>86.47151898734177</v>
      </c>
      <c r="AF931" s="85"/>
    </row>
    <row r="932" spans="4:29" ht="8.25" customHeight="1">
      <c r="D932" s="125"/>
      <c r="E932" s="125"/>
      <c r="F932" s="125"/>
      <c r="G932" s="125"/>
      <c r="H932" s="125"/>
      <c r="I932" s="125"/>
      <c r="K932" s="125"/>
      <c r="L932" s="125"/>
      <c r="M932" s="125"/>
      <c r="N932" s="125"/>
      <c r="O932" s="125"/>
      <c r="P932" s="125"/>
      <c r="Q932" s="125"/>
      <c r="S932" s="126"/>
      <c r="T932" s="126"/>
      <c r="U932" s="126"/>
      <c r="V932" s="126"/>
      <c r="Y932" s="126"/>
      <c r="Z932" s="126"/>
      <c r="AA932" s="126"/>
      <c r="AC932" s="127"/>
    </row>
    <row r="933" ht="2.25" customHeight="1"/>
    <row r="934" spans="6:32" ht="2.25" customHeight="1">
      <c r="F934" s="113" t="s">
        <v>183</v>
      </c>
      <c r="G934" s="113"/>
      <c r="H934" s="113"/>
      <c r="I934" s="113"/>
      <c r="K934" s="113" t="s">
        <v>184</v>
      </c>
      <c r="L934" s="113"/>
      <c r="M934" s="113"/>
      <c r="N934" s="113"/>
      <c r="O934" s="113"/>
      <c r="P934" s="113"/>
      <c r="Q934" s="113"/>
      <c r="S934" s="115">
        <v>6636</v>
      </c>
      <c r="T934" s="115"/>
      <c r="U934" s="115"/>
      <c r="V934" s="115"/>
      <c r="Y934" s="115">
        <v>5738.25</v>
      </c>
      <c r="Z934" s="115"/>
      <c r="AA934" s="115"/>
      <c r="AC934" s="124">
        <v>86.47151898734177</v>
      </c>
      <c r="AF934" s="85"/>
    </row>
    <row r="935" spans="6:29" ht="8.25" customHeight="1">
      <c r="F935" s="113"/>
      <c r="G935" s="113"/>
      <c r="H935" s="113"/>
      <c r="I935" s="113"/>
      <c r="K935" s="113"/>
      <c r="L935" s="113"/>
      <c r="M935" s="113"/>
      <c r="N935" s="113"/>
      <c r="O935" s="113"/>
      <c r="P935" s="113"/>
      <c r="Q935" s="113"/>
      <c r="S935" s="115"/>
      <c r="T935" s="115"/>
      <c r="U935" s="115"/>
      <c r="V935" s="115"/>
      <c r="Y935" s="115"/>
      <c r="Z935" s="115"/>
      <c r="AA935" s="115"/>
      <c r="AC935" s="124"/>
    </row>
    <row r="936" ht="2.25" customHeight="1"/>
    <row r="937" spans="7:32" ht="2.25" customHeight="1">
      <c r="G937" s="113" t="s">
        <v>364</v>
      </c>
      <c r="H937" s="113"/>
      <c r="I937" s="113"/>
      <c r="K937" s="113" t="s">
        <v>365</v>
      </c>
      <c r="L937" s="113"/>
      <c r="M937" s="113"/>
      <c r="N937" s="113"/>
      <c r="O937" s="113"/>
      <c r="P937" s="113"/>
      <c r="Q937" s="113"/>
      <c r="S937" s="115">
        <v>6636</v>
      </c>
      <c r="T937" s="115"/>
      <c r="U937" s="115"/>
      <c r="V937" s="115"/>
      <c r="Y937" s="115">
        <v>5738.25</v>
      </c>
      <c r="Z937" s="115"/>
      <c r="AA937" s="115"/>
      <c r="AC937" s="124">
        <v>86.47151898734177</v>
      </c>
      <c r="AF937" s="85"/>
    </row>
    <row r="938" spans="7:29" ht="8.25" customHeight="1">
      <c r="G938" s="113"/>
      <c r="H938" s="113"/>
      <c r="I938" s="113"/>
      <c r="K938" s="113"/>
      <c r="L938" s="113"/>
      <c r="M938" s="113"/>
      <c r="N938" s="113"/>
      <c r="O938" s="113"/>
      <c r="P938" s="113"/>
      <c r="Q938" s="113"/>
      <c r="S938" s="115"/>
      <c r="T938" s="115"/>
      <c r="U938" s="115"/>
      <c r="V938" s="115"/>
      <c r="Y938" s="115"/>
      <c r="Z938" s="115"/>
      <c r="AA938" s="115"/>
      <c r="AC938" s="124"/>
    </row>
    <row r="939" ht="2.25" customHeight="1"/>
    <row r="940" spans="8:32" ht="2.25" customHeight="1">
      <c r="H940" s="113" t="s">
        <v>366</v>
      </c>
      <c r="I940" s="113"/>
      <c r="J940" s="113"/>
      <c r="K940" s="113" t="s">
        <v>367</v>
      </c>
      <c r="L940" s="113"/>
      <c r="M940" s="113"/>
      <c r="N940" s="113"/>
      <c r="O940" s="113"/>
      <c r="P940" s="113"/>
      <c r="Q940" s="113"/>
      <c r="Y940" s="115">
        <v>5738.25</v>
      </c>
      <c r="Z940" s="115"/>
      <c r="AA940" s="115"/>
      <c r="AC940" s="124"/>
      <c r="AF940" s="85"/>
    </row>
    <row r="941" spans="8:29" ht="8.25" customHeight="1"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Y941" s="115"/>
      <c r="Z941" s="115"/>
      <c r="AA941" s="115"/>
      <c r="AC941" s="124"/>
    </row>
    <row r="942" ht="2.25" customHeight="1"/>
    <row r="943" spans="2:32" ht="2.25" customHeight="1">
      <c r="B943" s="113" t="s">
        <v>368</v>
      </c>
      <c r="C943" s="113"/>
      <c r="D943" s="113"/>
      <c r="E943" s="113"/>
      <c r="F943" s="113"/>
      <c r="G943" s="113"/>
      <c r="H943" s="113"/>
      <c r="I943" s="113"/>
      <c r="K943" s="128" t="s">
        <v>369</v>
      </c>
      <c r="L943" s="128"/>
      <c r="M943" s="128"/>
      <c r="N943" s="128"/>
      <c r="O943" s="128"/>
      <c r="P943" s="128"/>
      <c r="Q943" s="128"/>
      <c r="S943" s="115">
        <v>10618</v>
      </c>
      <c r="T943" s="115"/>
      <c r="U943" s="115"/>
      <c r="V943" s="115"/>
      <c r="Y943" s="115">
        <v>3661.79</v>
      </c>
      <c r="Z943" s="115"/>
      <c r="AA943" s="115"/>
      <c r="AC943" s="124">
        <v>34.4866264833302</v>
      </c>
      <c r="AF943" s="85"/>
    </row>
    <row r="944" spans="2:29" ht="8.25" customHeight="1">
      <c r="B944" s="113"/>
      <c r="C944" s="113"/>
      <c r="D944" s="113"/>
      <c r="E944" s="113"/>
      <c r="F944" s="113"/>
      <c r="G944" s="113"/>
      <c r="H944" s="113"/>
      <c r="I944" s="113"/>
      <c r="K944" s="128"/>
      <c r="L944" s="128"/>
      <c r="M944" s="128"/>
      <c r="N944" s="128"/>
      <c r="O944" s="128"/>
      <c r="P944" s="128"/>
      <c r="Q944" s="128"/>
      <c r="S944" s="115"/>
      <c r="T944" s="115"/>
      <c r="U944" s="115"/>
      <c r="V944" s="115"/>
      <c r="Y944" s="115"/>
      <c r="Z944" s="115"/>
      <c r="AA944" s="115"/>
      <c r="AC944" s="124"/>
    </row>
    <row r="945" ht="2.25" customHeight="1"/>
    <row r="946" spans="2:32" ht="2.25" customHeight="1">
      <c r="B946" s="113" t="s">
        <v>370</v>
      </c>
      <c r="C946" s="113"/>
      <c r="D946" s="113"/>
      <c r="E946" s="113"/>
      <c r="F946" s="113"/>
      <c r="G946" s="113"/>
      <c r="H946" s="113"/>
      <c r="I946" s="113"/>
      <c r="K946" s="128" t="s">
        <v>369</v>
      </c>
      <c r="L946" s="128"/>
      <c r="M946" s="128"/>
      <c r="N946" s="128"/>
      <c r="O946" s="128"/>
      <c r="P946" s="128"/>
      <c r="Q946" s="128"/>
      <c r="S946" s="115">
        <v>10618</v>
      </c>
      <c r="T946" s="115"/>
      <c r="U946" s="115"/>
      <c r="V946" s="115"/>
      <c r="Y946" s="115">
        <v>3661.79</v>
      </c>
      <c r="Z946" s="115"/>
      <c r="AA946" s="115"/>
      <c r="AC946" s="124">
        <v>34.4866264833302</v>
      </c>
      <c r="AF946" s="85"/>
    </row>
    <row r="947" spans="2:29" ht="8.25" customHeight="1">
      <c r="B947" s="113"/>
      <c r="C947" s="113"/>
      <c r="D947" s="113"/>
      <c r="E947" s="113"/>
      <c r="F947" s="113"/>
      <c r="G947" s="113"/>
      <c r="H947" s="113"/>
      <c r="I947" s="113"/>
      <c r="K947" s="128"/>
      <c r="L947" s="128"/>
      <c r="M947" s="128"/>
      <c r="N947" s="128"/>
      <c r="O947" s="128"/>
      <c r="P947" s="128"/>
      <c r="Q947" s="128"/>
      <c r="S947" s="115"/>
      <c r="T947" s="115"/>
      <c r="U947" s="115"/>
      <c r="V947" s="115"/>
      <c r="Y947" s="115"/>
      <c r="Z947" s="115"/>
      <c r="AA947" s="115"/>
      <c r="AC947" s="124"/>
    </row>
    <row r="948" ht="2.25" customHeight="1"/>
    <row r="949" spans="4:32" ht="2.25" customHeight="1">
      <c r="D949" s="125" t="s">
        <v>124</v>
      </c>
      <c r="E949" s="125"/>
      <c r="F949" s="125"/>
      <c r="G949" s="125"/>
      <c r="H949" s="125"/>
      <c r="I949" s="125"/>
      <c r="K949" s="125" t="s">
        <v>123</v>
      </c>
      <c r="L949" s="125"/>
      <c r="M949" s="125"/>
      <c r="N949" s="125"/>
      <c r="O949" s="125"/>
      <c r="P949" s="125"/>
      <c r="Q949" s="125"/>
      <c r="S949" s="126">
        <v>10618</v>
      </c>
      <c r="T949" s="126"/>
      <c r="U949" s="126"/>
      <c r="V949" s="126"/>
      <c r="Y949" s="126">
        <v>3661.79</v>
      </c>
      <c r="Z949" s="126"/>
      <c r="AA949" s="126"/>
      <c r="AC949" s="127">
        <v>34.4866264833302</v>
      </c>
      <c r="AF949" s="85"/>
    </row>
    <row r="950" spans="4:29" ht="8.25" customHeight="1">
      <c r="D950" s="125"/>
      <c r="E950" s="125"/>
      <c r="F950" s="125"/>
      <c r="G950" s="125"/>
      <c r="H950" s="125"/>
      <c r="I950" s="125"/>
      <c r="K950" s="125"/>
      <c r="L950" s="125"/>
      <c r="M950" s="125"/>
      <c r="N950" s="125"/>
      <c r="O950" s="125"/>
      <c r="P950" s="125"/>
      <c r="Q950" s="125"/>
      <c r="S950" s="126"/>
      <c r="T950" s="126"/>
      <c r="U950" s="126"/>
      <c r="V950" s="126"/>
      <c r="Y950" s="126"/>
      <c r="Z950" s="126"/>
      <c r="AA950" s="126"/>
      <c r="AC950" s="127"/>
    </row>
    <row r="951" ht="3" customHeight="1"/>
    <row r="952" spans="6:32" ht="2.25" customHeight="1">
      <c r="F952" s="113" t="s">
        <v>183</v>
      </c>
      <c r="G952" s="113"/>
      <c r="H952" s="113"/>
      <c r="I952" s="113"/>
      <c r="K952" s="113" t="s">
        <v>184</v>
      </c>
      <c r="L952" s="113"/>
      <c r="M952" s="113"/>
      <c r="N952" s="113"/>
      <c r="O952" s="113"/>
      <c r="P952" s="113"/>
      <c r="Q952" s="113"/>
      <c r="S952" s="115">
        <v>10618</v>
      </c>
      <c r="T952" s="115"/>
      <c r="U952" s="115"/>
      <c r="V952" s="115"/>
      <c r="Y952" s="115">
        <v>3661.79</v>
      </c>
      <c r="Z952" s="115"/>
      <c r="AA952" s="115"/>
      <c r="AC952" s="124">
        <v>34.4866264833302</v>
      </c>
      <c r="AF952" s="85"/>
    </row>
    <row r="953" spans="6:29" ht="8.25" customHeight="1">
      <c r="F953" s="113"/>
      <c r="G953" s="113"/>
      <c r="H953" s="113"/>
      <c r="I953" s="113"/>
      <c r="K953" s="113"/>
      <c r="L953" s="113"/>
      <c r="M953" s="113"/>
      <c r="N953" s="113"/>
      <c r="O953" s="113"/>
      <c r="P953" s="113"/>
      <c r="Q953" s="113"/>
      <c r="S953" s="115"/>
      <c r="T953" s="115"/>
      <c r="U953" s="115"/>
      <c r="V953" s="115"/>
      <c r="Y953" s="115"/>
      <c r="Z953" s="115"/>
      <c r="AA953" s="115"/>
      <c r="AC953" s="124"/>
    </row>
    <row r="954" ht="2.25" customHeight="1"/>
    <row r="955" spans="7:32" ht="2.25" customHeight="1">
      <c r="G955" s="113" t="s">
        <v>185</v>
      </c>
      <c r="H955" s="113"/>
      <c r="I955" s="113"/>
      <c r="K955" s="113" t="s">
        <v>186</v>
      </c>
      <c r="L955" s="113"/>
      <c r="M955" s="113"/>
      <c r="N955" s="113"/>
      <c r="O955" s="113"/>
      <c r="P955" s="113"/>
      <c r="Q955" s="113"/>
      <c r="S955" s="115">
        <v>10618</v>
      </c>
      <c r="T955" s="115"/>
      <c r="U955" s="115"/>
      <c r="V955" s="115"/>
      <c r="Y955" s="115">
        <v>3661.79</v>
      </c>
      <c r="Z955" s="115"/>
      <c r="AA955" s="115"/>
      <c r="AC955" s="124">
        <v>34.4866264833302</v>
      </c>
      <c r="AF955" s="85"/>
    </row>
    <row r="956" spans="7:29" ht="8.25" customHeight="1">
      <c r="G956" s="113"/>
      <c r="H956" s="113"/>
      <c r="I956" s="113"/>
      <c r="K956" s="113"/>
      <c r="L956" s="113"/>
      <c r="M956" s="113"/>
      <c r="N956" s="113"/>
      <c r="O956" s="113"/>
      <c r="P956" s="113"/>
      <c r="Q956" s="113"/>
      <c r="S956" s="115"/>
      <c r="T956" s="115"/>
      <c r="U956" s="115"/>
      <c r="V956" s="115"/>
      <c r="Y956" s="115"/>
      <c r="Z956" s="115"/>
      <c r="AA956" s="115"/>
      <c r="AC956" s="124"/>
    </row>
    <row r="957" ht="2.25" customHeight="1"/>
    <row r="958" spans="8:32" ht="2.25" customHeight="1">
      <c r="H958" s="113" t="s">
        <v>371</v>
      </c>
      <c r="I958" s="113"/>
      <c r="J958" s="113"/>
      <c r="K958" s="113" t="s">
        <v>372</v>
      </c>
      <c r="L958" s="113"/>
      <c r="M958" s="113"/>
      <c r="N958" s="113"/>
      <c r="O958" s="113"/>
      <c r="P958" s="113"/>
      <c r="Q958" s="113"/>
      <c r="Y958" s="115">
        <v>3661.79</v>
      </c>
      <c r="Z958" s="115"/>
      <c r="AA958" s="115"/>
      <c r="AC958" s="124"/>
      <c r="AF958" s="85"/>
    </row>
    <row r="959" spans="8:29" ht="8.25" customHeight="1"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Y959" s="115"/>
      <c r="Z959" s="115"/>
      <c r="AA959" s="115"/>
      <c r="AC959" s="124"/>
    </row>
    <row r="960" ht="2.25" customHeight="1"/>
    <row r="961" spans="2:32" ht="2.25" customHeight="1">
      <c r="B961" s="113" t="s">
        <v>373</v>
      </c>
      <c r="C961" s="113"/>
      <c r="D961" s="113"/>
      <c r="E961" s="113"/>
      <c r="F961" s="113"/>
      <c r="G961" s="113"/>
      <c r="H961" s="113"/>
      <c r="I961" s="113"/>
      <c r="K961" s="128" t="s">
        <v>374</v>
      </c>
      <c r="L961" s="128"/>
      <c r="M961" s="128"/>
      <c r="N961" s="128"/>
      <c r="O961" s="128"/>
      <c r="P961" s="128"/>
      <c r="Q961" s="128"/>
      <c r="S961" s="115">
        <v>2131879.2</v>
      </c>
      <c r="T961" s="115"/>
      <c r="U961" s="115"/>
      <c r="V961" s="115"/>
      <c r="Y961" s="115">
        <v>1608539.8</v>
      </c>
      <c r="Z961" s="115"/>
      <c r="AA961" s="115"/>
      <c r="AC961" s="124">
        <v>75.45173291244645</v>
      </c>
      <c r="AF961" s="85"/>
    </row>
    <row r="962" spans="2:29" ht="8.25" customHeight="1">
      <c r="B962" s="113"/>
      <c r="C962" s="113"/>
      <c r="D962" s="113"/>
      <c r="E962" s="113"/>
      <c r="F962" s="113"/>
      <c r="G962" s="113"/>
      <c r="H962" s="113"/>
      <c r="I962" s="113"/>
      <c r="K962" s="128"/>
      <c r="L962" s="128"/>
      <c r="M962" s="128"/>
      <c r="N962" s="128"/>
      <c r="O962" s="128"/>
      <c r="P962" s="128"/>
      <c r="Q962" s="128"/>
      <c r="S962" s="115"/>
      <c r="T962" s="115"/>
      <c r="U962" s="115"/>
      <c r="V962" s="115"/>
      <c r="Y962" s="115"/>
      <c r="Z962" s="115"/>
      <c r="AA962" s="115"/>
      <c r="AC962" s="124"/>
    </row>
    <row r="963" ht="2.25" customHeight="1"/>
    <row r="964" spans="2:32" ht="2.25" customHeight="1">
      <c r="B964" s="113" t="s">
        <v>375</v>
      </c>
      <c r="C964" s="113"/>
      <c r="D964" s="113"/>
      <c r="E964" s="113"/>
      <c r="F964" s="113"/>
      <c r="G964" s="113"/>
      <c r="H964" s="113"/>
      <c r="I964" s="113"/>
      <c r="K964" s="128" t="s">
        <v>376</v>
      </c>
      <c r="L964" s="128"/>
      <c r="M964" s="128"/>
      <c r="N964" s="128"/>
      <c r="O964" s="128"/>
      <c r="P964" s="128"/>
      <c r="Q964" s="128"/>
      <c r="S964" s="115">
        <v>113291</v>
      </c>
      <c r="T964" s="115"/>
      <c r="U964" s="115"/>
      <c r="V964" s="115"/>
      <c r="Y964" s="115">
        <v>22077.93</v>
      </c>
      <c r="Z964" s="115"/>
      <c r="AA964" s="115"/>
      <c r="AC964" s="124">
        <v>19.487805739202585</v>
      </c>
      <c r="AF964" s="85"/>
    </row>
    <row r="965" spans="2:29" ht="8.25" customHeight="1">
      <c r="B965" s="113"/>
      <c r="C965" s="113"/>
      <c r="D965" s="113"/>
      <c r="E965" s="113"/>
      <c r="F965" s="113"/>
      <c r="G965" s="113"/>
      <c r="H965" s="113"/>
      <c r="I965" s="113"/>
      <c r="K965" s="128"/>
      <c r="L965" s="128"/>
      <c r="M965" s="128"/>
      <c r="N965" s="128"/>
      <c r="O965" s="128"/>
      <c r="P965" s="128"/>
      <c r="Q965" s="128"/>
      <c r="S965" s="115"/>
      <c r="T965" s="115"/>
      <c r="U965" s="115"/>
      <c r="V965" s="115"/>
      <c r="Y965" s="115"/>
      <c r="Z965" s="115"/>
      <c r="AA965" s="115"/>
      <c r="AC965" s="124"/>
    </row>
    <row r="966" ht="2.25" customHeight="1"/>
    <row r="967" spans="4:32" ht="2.25" customHeight="1">
      <c r="D967" s="125" t="s">
        <v>124</v>
      </c>
      <c r="E967" s="125"/>
      <c r="F967" s="125"/>
      <c r="G967" s="125"/>
      <c r="H967" s="125"/>
      <c r="I967" s="125"/>
      <c r="K967" s="125" t="s">
        <v>123</v>
      </c>
      <c r="L967" s="125"/>
      <c r="M967" s="125"/>
      <c r="N967" s="125"/>
      <c r="O967" s="125"/>
      <c r="P967" s="125"/>
      <c r="Q967" s="125"/>
      <c r="S967" s="126">
        <v>12330</v>
      </c>
      <c r="T967" s="126"/>
      <c r="U967" s="126"/>
      <c r="V967" s="126"/>
      <c r="Y967" s="126">
        <v>0</v>
      </c>
      <c r="Z967" s="126"/>
      <c r="AA967" s="126"/>
      <c r="AC967" s="127">
        <v>0</v>
      </c>
      <c r="AF967" s="85"/>
    </row>
    <row r="968" spans="4:29" ht="8.25" customHeight="1">
      <c r="D968" s="125"/>
      <c r="E968" s="125"/>
      <c r="F968" s="125"/>
      <c r="G968" s="125"/>
      <c r="H968" s="125"/>
      <c r="I968" s="125"/>
      <c r="K968" s="125"/>
      <c r="L968" s="125"/>
      <c r="M968" s="125"/>
      <c r="N968" s="125"/>
      <c r="O968" s="125"/>
      <c r="P968" s="125"/>
      <c r="Q968" s="125"/>
      <c r="S968" s="126"/>
      <c r="T968" s="126"/>
      <c r="U968" s="126"/>
      <c r="V968" s="126"/>
      <c r="Y968" s="126"/>
      <c r="Z968" s="126"/>
      <c r="AA968" s="126"/>
      <c r="AC968" s="127"/>
    </row>
    <row r="969" ht="2.25" customHeight="1"/>
    <row r="970" spans="6:32" ht="2.25" customHeight="1">
      <c r="F970" s="113" t="s">
        <v>122</v>
      </c>
      <c r="G970" s="113"/>
      <c r="H970" s="113"/>
      <c r="I970" s="113"/>
      <c r="K970" s="113" t="s">
        <v>327</v>
      </c>
      <c r="L970" s="113"/>
      <c r="M970" s="113"/>
      <c r="N970" s="113"/>
      <c r="O970" s="113"/>
      <c r="P970" s="113"/>
      <c r="Q970" s="113"/>
      <c r="S970" s="115">
        <v>12330</v>
      </c>
      <c r="T970" s="115"/>
      <c r="U970" s="115"/>
      <c r="V970" s="115"/>
      <c r="Y970" s="115">
        <v>0</v>
      </c>
      <c r="Z970" s="115"/>
      <c r="AA970" s="115"/>
      <c r="AC970" s="124">
        <v>0</v>
      </c>
      <c r="AF970" s="85"/>
    </row>
    <row r="971" spans="6:29" ht="8.25" customHeight="1">
      <c r="F971" s="113"/>
      <c r="G971" s="113"/>
      <c r="H971" s="113"/>
      <c r="I971" s="113"/>
      <c r="K971" s="113"/>
      <c r="L971" s="113"/>
      <c r="M971" s="113"/>
      <c r="N971" s="113"/>
      <c r="O971" s="113"/>
      <c r="P971" s="113"/>
      <c r="Q971" s="113"/>
      <c r="S971" s="115"/>
      <c r="T971" s="115"/>
      <c r="U971" s="115"/>
      <c r="V971" s="115"/>
      <c r="Y971" s="115"/>
      <c r="Z971" s="115"/>
      <c r="AA971" s="115"/>
      <c r="AC971" s="124"/>
    </row>
    <row r="972" ht="2.25" customHeight="1"/>
    <row r="973" spans="7:32" ht="2.25" customHeight="1">
      <c r="G973" s="113" t="s">
        <v>124</v>
      </c>
      <c r="H973" s="113"/>
      <c r="I973" s="113"/>
      <c r="K973" s="113" t="s">
        <v>377</v>
      </c>
      <c r="L973" s="113"/>
      <c r="M973" s="113"/>
      <c r="N973" s="113"/>
      <c r="O973" s="113"/>
      <c r="P973" s="113"/>
      <c r="Q973" s="113"/>
      <c r="S973" s="115">
        <v>12330</v>
      </c>
      <c r="T973" s="115"/>
      <c r="U973" s="115"/>
      <c r="V973" s="115"/>
      <c r="Y973" s="115">
        <v>0</v>
      </c>
      <c r="Z973" s="115"/>
      <c r="AA973" s="115"/>
      <c r="AC973" s="124">
        <v>0</v>
      </c>
      <c r="AF973" s="85"/>
    </row>
    <row r="974" spans="7:29" ht="8.25" customHeight="1">
      <c r="G974" s="113"/>
      <c r="H974" s="113"/>
      <c r="I974" s="113"/>
      <c r="K974" s="113"/>
      <c r="L974" s="113"/>
      <c r="M974" s="113"/>
      <c r="N974" s="113"/>
      <c r="O974" s="113"/>
      <c r="P974" s="113"/>
      <c r="Q974" s="113"/>
      <c r="S974" s="115"/>
      <c r="T974" s="115"/>
      <c r="U974" s="115"/>
      <c r="V974" s="115"/>
      <c r="Y974" s="115"/>
      <c r="Z974" s="115"/>
      <c r="AA974" s="115"/>
      <c r="AC974" s="124"/>
    </row>
    <row r="975" ht="3" customHeight="1"/>
    <row r="976" spans="4:32" ht="2.25" customHeight="1">
      <c r="D976" s="125" t="s">
        <v>173</v>
      </c>
      <c r="E976" s="125"/>
      <c r="F976" s="125"/>
      <c r="G976" s="125"/>
      <c r="H976" s="125"/>
      <c r="I976" s="125"/>
      <c r="K976" s="125" t="s">
        <v>250</v>
      </c>
      <c r="L976" s="125"/>
      <c r="M976" s="125"/>
      <c r="N976" s="125"/>
      <c r="O976" s="125"/>
      <c r="P976" s="125"/>
      <c r="Q976" s="125"/>
      <c r="S976" s="126">
        <v>100961</v>
      </c>
      <c r="T976" s="126"/>
      <c r="U976" s="126"/>
      <c r="V976" s="126"/>
      <c r="Y976" s="126">
        <v>22077.93</v>
      </c>
      <c r="Z976" s="126"/>
      <c r="AA976" s="126"/>
      <c r="AC976" s="127">
        <v>21.86778062816335</v>
      </c>
      <c r="AF976" s="85"/>
    </row>
    <row r="977" spans="4:29" ht="8.25" customHeight="1">
      <c r="D977" s="125"/>
      <c r="E977" s="125"/>
      <c r="F977" s="125"/>
      <c r="G977" s="125"/>
      <c r="H977" s="125"/>
      <c r="I977" s="125"/>
      <c r="K977" s="125"/>
      <c r="L977" s="125"/>
      <c r="M977" s="125"/>
      <c r="N977" s="125"/>
      <c r="O977" s="125"/>
      <c r="P977" s="125"/>
      <c r="Q977" s="125"/>
      <c r="S977" s="126"/>
      <c r="T977" s="126"/>
      <c r="U977" s="126"/>
      <c r="V977" s="126"/>
      <c r="Y977" s="126"/>
      <c r="Z977" s="126"/>
      <c r="AA977" s="126"/>
      <c r="AC977" s="127"/>
    </row>
    <row r="978" ht="2.25" customHeight="1"/>
    <row r="979" spans="6:32" ht="2.25" customHeight="1">
      <c r="F979" s="113" t="s">
        <v>122</v>
      </c>
      <c r="G979" s="113"/>
      <c r="H979" s="113"/>
      <c r="I979" s="113"/>
      <c r="K979" s="113" t="s">
        <v>327</v>
      </c>
      <c r="L979" s="113"/>
      <c r="M979" s="113"/>
      <c r="N979" s="113"/>
      <c r="O979" s="113"/>
      <c r="P979" s="113"/>
      <c r="Q979" s="113"/>
      <c r="S979" s="115">
        <v>100961</v>
      </c>
      <c r="T979" s="115"/>
      <c r="U979" s="115"/>
      <c r="V979" s="115"/>
      <c r="Y979" s="115">
        <v>22077.93</v>
      </c>
      <c r="Z979" s="115"/>
      <c r="AA979" s="115"/>
      <c r="AC979" s="124">
        <v>21.86778062816335</v>
      </c>
      <c r="AF979" s="85"/>
    </row>
    <row r="980" spans="6:29" ht="8.25" customHeight="1">
      <c r="F980" s="113"/>
      <c r="G980" s="113"/>
      <c r="H980" s="113"/>
      <c r="I980" s="113"/>
      <c r="K980" s="113"/>
      <c r="L980" s="113"/>
      <c r="M980" s="113"/>
      <c r="N980" s="113"/>
      <c r="O980" s="113"/>
      <c r="P980" s="113"/>
      <c r="Q980" s="113"/>
      <c r="S980" s="115"/>
      <c r="T980" s="115"/>
      <c r="U980" s="115"/>
      <c r="V980" s="115"/>
      <c r="Y980" s="115"/>
      <c r="Z980" s="115"/>
      <c r="AA980" s="115"/>
      <c r="AC980" s="124"/>
    </row>
    <row r="981" ht="2.25" customHeight="1"/>
    <row r="982" spans="7:32" ht="2.25" customHeight="1">
      <c r="G982" s="113" t="s">
        <v>124</v>
      </c>
      <c r="H982" s="113"/>
      <c r="I982" s="113"/>
      <c r="K982" s="113" t="s">
        <v>377</v>
      </c>
      <c r="L982" s="113"/>
      <c r="M982" s="113"/>
      <c r="N982" s="113"/>
      <c r="O982" s="113"/>
      <c r="P982" s="113"/>
      <c r="Q982" s="113"/>
      <c r="S982" s="115">
        <v>100961</v>
      </c>
      <c r="T982" s="115"/>
      <c r="U982" s="115"/>
      <c r="V982" s="115"/>
      <c r="Y982" s="115">
        <v>22077.93</v>
      </c>
      <c r="Z982" s="115"/>
      <c r="AA982" s="115"/>
      <c r="AC982" s="124">
        <v>21.86778062816335</v>
      </c>
      <c r="AF982" s="85"/>
    </row>
    <row r="983" spans="7:29" ht="8.25" customHeight="1">
      <c r="G983" s="113"/>
      <c r="H983" s="113"/>
      <c r="I983" s="113"/>
      <c r="K983" s="113"/>
      <c r="L983" s="113"/>
      <c r="M983" s="113"/>
      <c r="N983" s="113"/>
      <c r="O983" s="113"/>
      <c r="P983" s="113"/>
      <c r="Q983" s="113"/>
      <c r="S983" s="115"/>
      <c r="T983" s="115"/>
      <c r="U983" s="115"/>
      <c r="V983" s="115"/>
      <c r="Y983" s="115"/>
      <c r="Z983" s="115"/>
      <c r="AA983" s="115"/>
      <c r="AC983" s="124"/>
    </row>
    <row r="984" ht="2.25" customHeight="1"/>
    <row r="985" spans="8:32" ht="2.25" customHeight="1">
      <c r="H985" s="113" t="s">
        <v>378</v>
      </c>
      <c r="I985" s="113"/>
      <c r="J985" s="113"/>
      <c r="K985" s="113" t="s">
        <v>379</v>
      </c>
      <c r="L985" s="113"/>
      <c r="M985" s="113"/>
      <c r="N985" s="113"/>
      <c r="O985" s="113"/>
      <c r="P985" s="113"/>
      <c r="Q985" s="113"/>
      <c r="Y985" s="115">
        <v>22077.93</v>
      </c>
      <c r="Z985" s="115"/>
      <c r="AA985" s="115"/>
      <c r="AC985" s="124"/>
      <c r="AF985" s="85"/>
    </row>
    <row r="986" spans="8:29" ht="8.25" customHeight="1"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Y986" s="115"/>
      <c r="Z986" s="115"/>
      <c r="AA986" s="115"/>
      <c r="AC986" s="124"/>
    </row>
    <row r="987" ht="2.25" customHeight="1"/>
    <row r="988" spans="2:32" ht="2.25" customHeight="1">
      <c r="B988" s="113" t="s">
        <v>380</v>
      </c>
      <c r="C988" s="113"/>
      <c r="D988" s="113"/>
      <c r="E988" s="113"/>
      <c r="F988" s="113"/>
      <c r="G988" s="113"/>
      <c r="H988" s="113"/>
      <c r="I988" s="113"/>
      <c r="K988" s="128" t="s">
        <v>381</v>
      </c>
      <c r="L988" s="128"/>
      <c r="M988" s="128"/>
      <c r="N988" s="128"/>
      <c r="O988" s="128"/>
      <c r="P988" s="128"/>
      <c r="Q988" s="128"/>
      <c r="S988" s="115">
        <v>50799</v>
      </c>
      <c r="T988" s="115"/>
      <c r="U988" s="115"/>
      <c r="V988" s="115"/>
      <c r="Y988" s="115">
        <v>26031.88</v>
      </c>
      <c r="Z988" s="115"/>
      <c r="AA988" s="115"/>
      <c r="AC988" s="124">
        <v>51.24486702494144</v>
      </c>
      <c r="AF988" s="85"/>
    </row>
    <row r="989" spans="2:29" ht="8.25" customHeight="1">
      <c r="B989" s="113"/>
      <c r="C989" s="113"/>
      <c r="D989" s="113"/>
      <c r="E989" s="113"/>
      <c r="F989" s="113"/>
      <c r="G989" s="113"/>
      <c r="H989" s="113"/>
      <c r="I989" s="113"/>
      <c r="K989" s="128"/>
      <c r="L989" s="128"/>
      <c r="M989" s="128"/>
      <c r="N989" s="128"/>
      <c r="O989" s="128"/>
      <c r="P989" s="128"/>
      <c r="Q989" s="128"/>
      <c r="S989" s="115"/>
      <c r="T989" s="115"/>
      <c r="U989" s="115"/>
      <c r="V989" s="115"/>
      <c r="Y989" s="115"/>
      <c r="Z989" s="115"/>
      <c r="AA989" s="115"/>
      <c r="AC989" s="124"/>
    </row>
    <row r="990" ht="2.25" customHeight="1"/>
    <row r="991" spans="4:32" ht="2.25" customHeight="1">
      <c r="D991" s="125" t="s">
        <v>116</v>
      </c>
      <c r="E991" s="125"/>
      <c r="F991" s="125"/>
      <c r="G991" s="125"/>
      <c r="H991" s="125"/>
      <c r="I991" s="125"/>
      <c r="K991" s="125" t="s">
        <v>115</v>
      </c>
      <c r="L991" s="125"/>
      <c r="M991" s="125"/>
      <c r="N991" s="125"/>
      <c r="O991" s="125"/>
      <c r="P991" s="125"/>
      <c r="Q991" s="125"/>
      <c r="S991" s="126">
        <v>2654</v>
      </c>
      <c r="T991" s="126"/>
      <c r="U991" s="126"/>
      <c r="V991" s="126"/>
      <c r="Y991" s="126">
        <v>400</v>
      </c>
      <c r="Z991" s="126"/>
      <c r="AA991" s="126"/>
      <c r="AC991" s="127">
        <v>15.071590052750567</v>
      </c>
      <c r="AF991" s="85"/>
    </row>
    <row r="992" spans="4:29" ht="8.25" customHeight="1">
      <c r="D992" s="125"/>
      <c r="E992" s="125"/>
      <c r="F992" s="125"/>
      <c r="G992" s="125"/>
      <c r="H992" s="125"/>
      <c r="I992" s="125"/>
      <c r="K992" s="125"/>
      <c r="L992" s="125"/>
      <c r="M992" s="125"/>
      <c r="N992" s="125"/>
      <c r="O992" s="125"/>
      <c r="P992" s="125"/>
      <c r="Q992" s="125"/>
      <c r="S992" s="126"/>
      <c r="T992" s="126"/>
      <c r="U992" s="126"/>
      <c r="V992" s="126"/>
      <c r="Y992" s="126"/>
      <c r="Z992" s="126"/>
      <c r="AA992" s="126"/>
      <c r="AC992" s="127"/>
    </row>
    <row r="993" ht="2.25" customHeight="1"/>
    <row r="994" spans="6:32" ht="2.25" customHeight="1">
      <c r="F994" s="113" t="s">
        <v>183</v>
      </c>
      <c r="G994" s="113"/>
      <c r="H994" s="113"/>
      <c r="I994" s="113"/>
      <c r="K994" s="113" t="s">
        <v>184</v>
      </c>
      <c r="L994" s="113"/>
      <c r="M994" s="113"/>
      <c r="N994" s="113"/>
      <c r="O994" s="113"/>
      <c r="P994" s="113"/>
      <c r="Q994" s="113"/>
      <c r="S994" s="115">
        <v>2654</v>
      </c>
      <c r="T994" s="115"/>
      <c r="U994" s="115"/>
      <c r="V994" s="115"/>
      <c r="Y994" s="115">
        <v>400</v>
      </c>
      <c r="Z994" s="115"/>
      <c r="AA994" s="115"/>
      <c r="AC994" s="124">
        <v>15.071590052750567</v>
      </c>
      <c r="AF994" s="85"/>
    </row>
    <row r="995" spans="6:29" ht="8.25" customHeight="1">
      <c r="F995" s="113"/>
      <c r="G995" s="113"/>
      <c r="H995" s="113"/>
      <c r="I995" s="113"/>
      <c r="K995" s="113"/>
      <c r="L995" s="113"/>
      <c r="M995" s="113"/>
      <c r="N995" s="113"/>
      <c r="O995" s="113"/>
      <c r="P995" s="113"/>
      <c r="Q995" s="113"/>
      <c r="S995" s="115"/>
      <c r="T995" s="115"/>
      <c r="U995" s="115"/>
      <c r="V995" s="115"/>
      <c r="Y995" s="115"/>
      <c r="Z995" s="115"/>
      <c r="AA995" s="115"/>
      <c r="AC995" s="124"/>
    </row>
    <row r="996" ht="2.25" customHeight="1"/>
    <row r="997" spans="7:32" ht="2.25" customHeight="1">
      <c r="G997" s="113" t="s">
        <v>185</v>
      </c>
      <c r="H997" s="113"/>
      <c r="I997" s="113"/>
      <c r="K997" s="113" t="s">
        <v>186</v>
      </c>
      <c r="L997" s="113"/>
      <c r="M997" s="113"/>
      <c r="N997" s="113"/>
      <c r="O997" s="113"/>
      <c r="P997" s="113"/>
      <c r="Q997" s="113"/>
      <c r="S997" s="115">
        <v>2654</v>
      </c>
      <c r="T997" s="115"/>
      <c r="U997" s="115"/>
      <c r="V997" s="115"/>
      <c r="Y997" s="115">
        <v>400</v>
      </c>
      <c r="Z997" s="115"/>
      <c r="AA997" s="115"/>
      <c r="AC997" s="124">
        <v>15.071590052750567</v>
      </c>
      <c r="AF997" s="85"/>
    </row>
    <row r="998" spans="7:29" ht="8.25" customHeight="1">
      <c r="G998" s="113"/>
      <c r="H998" s="113"/>
      <c r="I998" s="113"/>
      <c r="K998" s="113"/>
      <c r="L998" s="113"/>
      <c r="M998" s="113"/>
      <c r="N998" s="113"/>
      <c r="O998" s="113"/>
      <c r="P998" s="113"/>
      <c r="Q998" s="113"/>
      <c r="S998" s="115"/>
      <c r="T998" s="115"/>
      <c r="U998" s="115"/>
      <c r="V998" s="115"/>
      <c r="Y998" s="115"/>
      <c r="Z998" s="115"/>
      <c r="AA998" s="115"/>
      <c r="AC998" s="124"/>
    </row>
    <row r="999" ht="3" customHeight="1"/>
    <row r="1000" spans="8:32" ht="2.25" customHeight="1">
      <c r="H1000" s="113" t="s">
        <v>277</v>
      </c>
      <c r="I1000" s="113"/>
      <c r="J1000" s="113"/>
      <c r="K1000" s="113" t="s">
        <v>278</v>
      </c>
      <c r="L1000" s="113"/>
      <c r="M1000" s="113"/>
      <c r="N1000" s="113"/>
      <c r="O1000" s="113"/>
      <c r="P1000" s="113"/>
      <c r="Q1000" s="113"/>
      <c r="Y1000" s="115">
        <v>400</v>
      </c>
      <c r="Z1000" s="115"/>
      <c r="AA1000" s="115"/>
      <c r="AC1000" s="124"/>
      <c r="AF1000" s="85"/>
    </row>
    <row r="1001" spans="8:29" ht="8.25" customHeight="1">
      <c r="H1001" s="113"/>
      <c r="I1001" s="113"/>
      <c r="J1001" s="113"/>
      <c r="K1001" s="113"/>
      <c r="L1001" s="113"/>
      <c r="M1001" s="113"/>
      <c r="N1001" s="113"/>
      <c r="O1001" s="113"/>
      <c r="P1001" s="113"/>
      <c r="Q1001" s="113"/>
      <c r="Y1001" s="115"/>
      <c r="Z1001" s="115"/>
      <c r="AA1001" s="115"/>
      <c r="AC1001" s="124"/>
    </row>
    <row r="1002" ht="2.25" customHeight="1"/>
    <row r="1003" spans="4:32" ht="2.25" customHeight="1">
      <c r="D1003" s="125" t="s">
        <v>124</v>
      </c>
      <c r="E1003" s="125"/>
      <c r="F1003" s="125"/>
      <c r="G1003" s="125"/>
      <c r="H1003" s="125"/>
      <c r="I1003" s="125"/>
      <c r="K1003" s="125" t="s">
        <v>123</v>
      </c>
      <c r="L1003" s="125"/>
      <c r="M1003" s="125"/>
      <c r="N1003" s="125"/>
      <c r="O1003" s="125"/>
      <c r="P1003" s="125"/>
      <c r="Q1003" s="125"/>
      <c r="S1003" s="126">
        <v>6636</v>
      </c>
      <c r="T1003" s="126"/>
      <c r="U1003" s="126"/>
      <c r="V1003" s="126"/>
      <c r="Y1003" s="126">
        <v>0</v>
      </c>
      <c r="Z1003" s="126"/>
      <c r="AA1003" s="126"/>
      <c r="AC1003" s="127">
        <v>0</v>
      </c>
      <c r="AF1003" s="85"/>
    </row>
    <row r="1004" spans="4:29" ht="8.25" customHeight="1">
      <c r="D1004" s="125"/>
      <c r="E1004" s="125"/>
      <c r="F1004" s="125"/>
      <c r="G1004" s="125"/>
      <c r="H1004" s="125"/>
      <c r="I1004" s="125"/>
      <c r="K1004" s="125"/>
      <c r="L1004" s="125"/>
      <c r="M1004" s="125"/>
      <c r="N1004" s="125"/>
      <c r="O1004" s="125"/>
      <c r="P1004" s="125"/>
      <c r="Q1004" s="125"/>
      <c r="S1004" s="126"/>
      <c r="T1004" s="126"/>
      <c r="U1004" s="126"/>
      <c r="V1004" s="126"/>
      <c r="Y1004" s="126"/>
      <c r="Z1004" s="126"/>
      <c r="AA1004" s="126"/>
      <c r="AC1004" s="127"/>
    </row>
    <row r="1005" ht="2.25" customHeight="1"/>
    <row r="1006" spans="6:32" ht="2.25" customHeight="1">
      <c r="F1006" s="113" t="s">
        <v>122</v>
      </c>
      <c r="G1006" s="113"/>
      <c r="H1006" s="113"/>
      <c r="I1006" s="113"/>
      <c r="K1006" s="113" t="s">
        <v>327</v>
      </c>
      <c r="L1006" s="113"/>
      <c r="M1006" s="113"/>
      <c r="N1006" s="113"/>
      <c r="O1006" s="113"/>
      <c r="P1006" s="113"/>
      <c r="Q1006" s="113"/>
      <c r="S1006" s="115">
        <v>6636</v>
      </c>
      <c r="T1006" s="115"/>
      <c r="U1006" s="115"/>
      <c r="V1006" s="115"/>
      <c r="Y1006" s="115">
        <v>0</v>
      </c>
      <c r="Z1006" s="115"/>
      <c r="AA1006" s="115"/>
      <c r="AC1006" s="124">
        <v>0</v>
      </c>
      <c r="AF1006" s="85"/>
    </row>
    <row r="1007" spans="6:29" ht="8.25" customHeight="1">
      <c r="F1007" s="113"/>
      <c r="G1007" s="113"/>
      <c r="H1007" s="113"/>
      <c r="I1007" s="113"/>
      <c r="K1007" s="113"/>
      <c r="L1007" s="113"/>
      <c r="M1007" s="113"/>
      <c r="N1007" s="113"/>
      <c r="O1007" s="113"/>
      <c r="P1007" s="113"/>
      <c r="Q1007" s="113"/>
      <c r="S1007" s="115"/>
      <c r="T1007" s="115"/>
      <c r="U1007" s="115"/>
      <c r="V1007" s="115"/>
      <c r="Y1007" s="115"/>
      <c r="Z1007" s="115"/>
      <c r="AA1007" s="115"/>
      <c r="AC1007" s="124"/>
    </row>
    <row r="1008" ht="2.25" customHeight="1"/>
    <row r="1009" spans="7:32" ht="2.25" customHeight="1">
      <c r="G1009" s="113" t="s">
        <v>328</v>
      </c>
      <c r="H1009" s="113"/>
      <c r="I1009" s="113"/>
      <c r="K1009" s="113" t="s">
        <v>329</v>
      </c>
      <c r="L1009" s="113"/>
      <c r="M1009" s="113"/>
      <c r="N1009" s="113"/>
      <c r="O1009" s="113"/>
      <c r="P1009" s="113"/>
      <c r="Q1009" s="113"/>
      <c r="S1009" s="115">
        <v>6636</v>
      </c>
      <c r="T1009" s="115"/>
      <c r="U1009" s="115"/>
      <c r="V1009" s="115"/>
      <c r="Y1009" s="115">
        <v>0</v>
      </c>
      <c r="Z1009" s="115"/>
      <c r="AA1009" s="115"/>
      <c r="AC1009" s="124">
        <v>0</v>
      </c>
      <c r="AF1009" s="85"/>
    </row>
    <row r="1010" spans="7:29" ht="8.25" customHeight="1">
      <c r="G1010" s="113"/>
      <c r="H1010" s="113"/>
      <c r="I1010" s="113"/>
      <c r="K1010" s="113"/>
      <c r="L1010" s="113"/>
      <c r="M1010" s="113"/>
      <c r="N1010" s="113"/>
      <c r="O1010" s="113"/>
      <c r="P1010" s="113"/>
      <c r="Q1010" s="113"/>
      <c r="S1010" s="115"/>
      <c r="T1010" s="115"/>
      <c r="U1010" s="115"/>
      <c r="V1010" s="115"/>
      <c r="Y1010" s="115"/>
      <c r="Z1010" s="115"/>
      <c r="AA1010" s="115"/>
      <c r="AC1010" s="124"/>
    </row>
    <row r="1011" ht="2.25" customHeight="1"/>
    <row r="1012" spans="4:32" ht="2.25" customHeight="1">
      <c r="D1012" s="125" t="s">
        <v>167</v>
      </c>
      <c r="E1012" s="125"/>
      <c r="F1012" s="125"/>
      <c r="G1012" s="125"/>
      <c r="H1012" s="125"/>
      <c r="I1012" s="125"/>
      <c r="K1012" s="125" t="s">
        <v>166</v>
      </c>
      <c r="L1012" s="125"/>
      <c r="M1012" s="125"/>
      <c r="N1012" s="125"/>
      <c r="O1012" s="125"/>
      <c r="P1012" s="125"/>
      <c r="Q1012" s="125"/>
      <c r="S1012" s="126">
        <v>41509</v>
      </c>
      <c r="T1012" s="126"/>
      <c r="U1012" s="126"/>
      <c r="V1012" s="126"/>
      <c r="Y1012" s="126">
        <v>25631.88</v>
      </c>
      <c r="Z1012" s="126"/>
      <c r="AA1012" s="126"/>
      <c r="AC1012" s="127">
        <v>61.75017466091691</v>
      </c>
      <c r="AF1012" s="85"/>
    </row>
    <row r="1013" spans="4:29" ht="8.25" customHeight="1">
      <c r="D1013" s="125"/>
      <c r="E1013" s="125"/>
      <c r="F1013" s="125"/>
      <c r="G1013" s="125"/>
      <c r="H1013" s="125"/>
      <c r="I1013" s="125"/>
      <c r="K1013" s="125"/>
      <c r="L1013" s="125"/>
      <c r="M1013" s="125"/>
      <c r="N1013" s="125"/>
      <c r="O1013" s="125"/>
      <c r="P1013" s="125"/>
      <c r="Q1013" s="125"/>
      <c r="S1013" s="126"/>
      <c r="T1013" s="126"/>
      <c r="U1013" s="126"/>
      <c r="V1013" s="126"/>
      <c r="Y1013" s="126"/>
      <c r="Z1013" s="126"/>
      <c r="AA1013" s="126"/>
      <c r="AC1013" s="127"/>
    </row>
    <row r="1014" ht="2.25" customHeight="1"/>
    <row r="1015" spans="6:32" ht="2.25" customHeight="1">
      <c r="F1015" s="113" t="s">
        <v>122</v>
      </c>
      <c r="G1015" s="113"/>
      <c r="H1015" s="113"/>
      <c r="I1015" s="113"/>
      <c r="K1015" s="113" t="s">
        <v>327</v>
      </c>
      <c r="L1015" s="113"/>
      <c r="M1015" s="113"/>
      <c r="N1015" s="113"/>
      <c r="O1015" s="113"/>
      <c r="P1015" s="113"/>
      <c r="Q1015" s="113"/>
      <c r="S1015" s="115">
        <v>41509</v>
      </c>
      <c r="T1015" s="115"/>
      <c r="U1015" s="115"/>
      <c r="V1015" s="115"/>
      <c r="Y1015" s="115">
        <v>25631.88</v>
      </c>
      <c r="Z1015" s="115"/>
      <c r="AA1015" s="115"/>
      <c r="AC1015" s="124">
        <v>61.75017466091691</v>
      </c>
      <c r="AF1015" s="85"/>
    </row>
    <row r="1016" spans="6:29" ht="8.25" customHeight="1">
      <c r="F1016" s="113"/>
      <c r="G1016" s="113"/>
      <c r="H1016" s="113"/>
      <c r="I1016" s="113"/>
      <c r="K1016" s="113"/>
      <c r="L1016" s="113"/>
      <c r="M1016" s="113"/>
      <c r="N1016" s="113"/>
      <c r="O1016" s="113"/>
      <c r="P1016" s="113"/>
      <c r="Q1016" s="113"/>
      <c r="S1016" s="115"/>
      <c r="T1016" s="115"/>
      <c r="U1016" s="115"/>
      <c r="V1016" s="115"/>
      <c r="Y1016" s="115"/>
      <c r="Z1016" s="115"/>
      <c r="AA1016" s="115"/>
      <c r="AC1016" s="124"/>
    </row>
    <row r="1017" ht="2.25" customHeight="1"/>
    <row r="1018" spans="7:32" ht="2.25" customHeight="1">
      <c r="G1018" s="113" t="s">
        <v>124</v>
      </c>
      <c r="H1018" s="113"/>
      <c r="I1018" s="113"/>
      <c r="K1018" s="113" t="s">
        <v>377</v>
      </c>
      <c r="L1018" s="113"/>
      <c r="M1018" s="113"/>
      <c r="N1018" s="113"/>
      <c r="O1018" s="113"/>
      <c r="P1018" s="113"/>
      <c r="Q1018" s="113"/>
      <c r="S1018" s="115">
        <v>28237</v>
      </c>
      <c r="T1018" s="115"/>
      <c r="U1018" s="115"/>
      <c r="V1018" s="115"/>
      <c r="Y1018" s="115">
        <v>25631.88</v>
      </c>
      <c r="Z1018" s="115"/>
      <c r="AA1018" s="115"/>
      <c r="AC1018" s="124">
        <v>90.77409073201828</v>
      </c>
      <c r="AF1018" s="85"/>
    </row>
    <row r="1019" spans="7:29" ht="8.25" customHeight="1">
      <c r="G1019" s="113"/>
      <c r="H1019" s="113"/>
      <c r="I1019" s="113"/>
      <c r="K1019" s="113"/>
      <c r="L1019" s="113"/>
      <c r="M1019" s="113"/>
      <c r="N1019" s="113"/>
      <c r="O1019" s="113"/>
      <c r="P1019" s="113"/>
      <c r="Q1019" s="113"/>
      <c r="S1019" s="115"/>
      <c r="T1019" s="115"/>
      <c r="U1019" s="115"/>
      <c r="V1019" s="115"/>
      <c r="Y1019" s="115"/>
      <c r="Z1019" s="115"/>
      <c r="AA1019" s="115"/>
      <c r="AC1019" s="124"/>
    </row>
    <row r="1020" ht="2.25" customHeight="1"/>
    <row r="1021" spans="8:32" ht="2.25" customHeight="1">
      <c r="H1021" s="113" t="s">
        <v>382</v>
      </c>
      <c r="I1021" s="113"/>
      <c r="J1021" s="113"/>
      <c r="K1021" s="113" t="s">
        <v>383</v>
      </c>
      <c r="L1021" s="113"/>
      <c r="M1021" s="113"/>
      <c r="N1021" s="113"/>
      <c r="O1021" s="113"/>
      <c r="P1021" s="113"/>
      <c r="Q1021" s="113"/>
      <c r="Y1021" s="115">
        <v>25631.88</v>
      </c>
      <c r="Z1021" s="115"/>
      <c r="AA1021" s="115"/>
      <c r="AC1021" s="124"/>
      <c r="AF1021" s="85"/>
    </row>
    <row r="1022" spans="8:29" ht="8.25" customHeight="1">
      <c r="H1022" s="113"/>
      <c r="I1022" s="113"/>
      <c r="J1022" s="113"/>
      <c r="K1022" s="113"/>
      <c r="L1022" s="113"/>
      <c r="M1022" s="113"/>
      <c r="N1022" s="113"/>
      <c r="O1022" s="113"/>
      <c r="P1022" s="113"/>
      <c r="Q1022" s="113"/>
      <c r="Y1022" s="115"/>
      <c r="Z1022" s="115"/>
      <c r="AA1022" s="115"/>
      <c r="AC1022" s="124"/>
    </row>
    <row r="1023" ht="3" customHeight="1"/>
    <row r="1024" spans="7:32" ht="2.25" customHeight="1">
      <c r="G1024" s="113" t="s">
        <v>384</v>
      </c>
      <c r="H1024" s="113"/>
      <c r="I1024" s="113"/>
      <c r="K1024" s="113" t="s">
        <v>385</v>
      </c>
      <c r="L1024" s="113"/>
      <c r="M1024" s="113"/>
      <c r="N1024" s="113"/>
      <c r="O1024" s="113"/>
      <c r="P1024" s="113"/>
      <c r="Q1024" s="113"/>
      <c r="S1024" s="115">
        <v>13272</v>
      </c>
      <c r="T1024" s="115"/>
      <c r="U1024" s="115"/>
      <c r="V1024" s="115"/>
      <c r="Y1024" s="115">
        <v>0</v>
      </c>
      <c r="Z1024" s="115"/>
      <c r="AA1024" s="115"/>
      <c r="AC1024" s="124">
        <v>0</v>
      </c>
      <c r="AF1024" s="85"/>
    </row>
    <row r="1025" spans="7:29" ht="8.25" customHeight="1">
      <c r="G1025" s="113"/>
      <c r="H1025" s="113"/>
      <c r="I1025" s="113"/>
      <c r="K1025" s="113"/>
      <c r="L1025" s="113"/>
      <c r="M1025" s="113"/>
      <c r="N1025" s="113"/>
      <c r="O1025" s="113"/>
      <c r="P1025" s="113"/>
      <c r="Q1025" s="113"/>
      <c r="S1025" s="115"/>
      <c r="T1025" s="115"/>
      <c r="U1025" s="115"/>
      <c r="V1025" s="115"/>
      <c r="Y1025" s="115"/>
      <c r="Z1025" s="115"/>
      <c r="AA1025" s="115"/>
      <c r="AC1025" s="124"/>
    </row>
    <row r="1026" ht="2.25" customHeight="1"/>
    <row r="1027" spans="2:32" ht="2.25" customHeight="1">
      <c r="B1027" s="113" t="s">
        <v>386</v>
      </c>
      <c r="C1027" s="113"/>
      <c r="D1027" s="113"/>
      <c r="E1027" s="113"/>
      <c r="F1027" s="113"/>
      <c r="G1027" s="113"/>
      <c r="H1027" s="113"/>
      <c r="I1027" s="113"/>
      <c r="K1027" s="128" t="s">
        <v>387</v>
      </c>
      <c r="L1027" s="128"/>
      <c r="M1027" s="128"/>
      <c r="N1027" s="128"/>
      <c r="O1027" s="128"/>
      <c r="P1027" s="128"/>
      <c r="Q1027" s="128"/>
      <c r="S1027" s="115">
        <v>2654</v>
      </c>
      <c r="T1027" s="115"/>
      <c r="U1027" s="115"/>
      <c r="V1027" s="115"/>
      <c r="Y1027" s="115">
        <v>0</v>
      </c>
      <c r="Z1027" s="115"/>
      <c r="AA1027" s="115"/>
      <c r="AC1027" s="124">
        <v>0</v>
      </c>
      <c r="AF1027" s="85"/>
    </row>
    <row r="1028" spans="2:29" ht="8.25" customHeight="1">
      <c r="B1028" s="113"/>
      <c r="C1028" s="113"/>
      <c r="D1028" s="113"/>
      <c r="E1028" s="113"/>
      <c r="F1028" s="113"/>
      <c r="G1028" s="113"/>
      <c r="H1028" s="113"/>
      <c r="I1028" s="113"/>
      <c r="K1028" s="128"/>
      <c r="L1028" s="128"/>
      <c r="M1028" s="128"/>
      <c r="N1028" s="128"/>
      <c r="O1028" s="128"/>
      <c r="P1028" s="128"/>
      <c r="Q1028" s="128"/>
      <c r="S1028" s="115"/>
      <c r="T1028" s="115"/>
      <c r="U1028" s="115"/>
      <c r="V1028" s="115"/>
      <c r="Y1028" s="115"/>
      <c r="Z1028" s="115"/>
      <c r="AA1028" s="115"/>
      <c r="AC1028" s="124"/>
    </row>
    <row r="1029" ht="2.25" customHeight="1"/>
    <row r="1030" spans="4:32" ht="2.25" customHeight="1">
      <c r="D1030" s="125" t="s">
        <v>116</v>
      </c>
      <c r="E1030" s="125"/>
      <c r="F1030" s="125"/>
      <c r="G1030" s="125"/>
      <c r="H1030" s="125"/>
      <c r="I1030" s="125"/>
      <c r="K1030" s="125" t="s">
        <v>115</v>
      </c>
      <c r="L1030" s="125"/>
      <c r="M1030" s="125"/>
      <c r="N1030" s="125"/>
      <c r="O1030" s="125"/>
      <c r="P1030" s="125"/>
      <c r="Q1030" s="125"/>
      <c r="S1030" s="126">
        <v>2654</v>
      </c>
      <c r="T1030" s="126"/>
      <c r="U1030" s="126"/>
      <c r="V1030" s="126"/>
      <c r="Y1030" s="126">
        <v>0</v>
      </c>
      <c r="Z1030" s="126"/>
      <c r="AA1030" s="126"/>
      <c r="AC1030" s="127">
        <v>0</v>
      </c>
      <c r="AF1030" s="85"/>
    </row>
    <row r="1031" spans="4:29" ht="8.25" customHeight="1">
      <c r="D1031" s="125"/>
      <c r="E1031" s="125"/>
      <c r="F1031" s="125"/>
      <c r="G1031" s="125"/>
      <c r="H1031" s="125"/>
      <c r="I1031" s="125"/>
      <c r="K1031" s="125"/>
      <c r="L1031" s="125"/>
      <c r="M1031" s="125"/>
      <c r="N1031" s="125"/>
      <c r="O1031" s="125"/>
      <c r="P1031" s="125"/>
      <c r="Q1031" s="125"/>
      <c r="S1031" s="126"/>
      <c r="T1031" s="126"/>
      <c r="U1031" s="126"/>
      <c r="V1031" s="126"/>
      <c r="Y1031" s="126"/>
      <c r="Z1031" s="126"/>
      <c r="AA1031" s="126"/>
      <c r="AC1031" s="127"/>
    </row>
    <row r="1032" ht="2.25" customHeight="1"/>
    <row r="1033" spans="6:32" ht="2.25" customHeight="1">
      <c r="F1033" s="113" t="s">
        <v>183</v>
      </c>
      <c r="G1033" s="113"/>
      <c r="H1033" s="113"/>
      <c r="I1033" s="113"/>
      <c r="K1033" s="113" t="s">
        <v>184</v>
      </c>
      <c r="L1033" s="113"/>
      <c r="M1033" s="113"/>
      <c r="N1033" s="113"/>
      <c r="O1033" s="113"/>
      <c r="P1033" s="113"/>
      <c r="Q1033" s="113"/>
      <c r="S1033" s="115">
        <v>2654</v>
      </c>
      <c r="T1033" s="115"/>
      <c r="U1033" s="115"/>
      <c r="V1033" s="115"/>
      <c r="Y1033" s="115">
        <v>0</v>
      </c>
      <c r="Z1033" s="115"/>
      <c r="AA1033" s="115"/>
      <c r="AC1033" s="124">
        <v>0</v>
      </c>
      <c r="AF1033" s="85"/>
    </row>
    <row r="1034" spans="6:29" ht="8.25" customHeight="1">
      <c r="F1034" s="113"/>
      <c r="G1034" s="113"/>
      <c r="H1034" s="113"/>
      <c r="I1034" s="113"/>
      <c r="K1034" s="113"/>
      <c r="L1034" s="113"/>
      <c r="M1034" s="113"/>
      <c r="N1034" s="113"/>
      <c r="O1034" s="113"/>
      <c r="P1034" s="113"/>
      <c r="Q1034" s="113"/>
      <c r="S1034" s="115"/>
      <c r="T1034" s="115"/>
      <c r="U1034" s="115"/>
      <c r="V1034" s="115"/>
      <c r="Y1034" s="115"/>
      <c r="Z1034" s="115"/>
      <c r="AA1034" s="115"/>
      <c r="AC1034" s="124"/>
    </row>
    <row r="1035" ht="2.25" customHeight="1"/>
    <row r="1036" spans="7:32" ht="2.25" customHeight="1">
      <c r="G1036" s="113" t="s">
        <v>197</v>
      </c>
      <c r="H1036" s="113"/>
      <c r="I1036" s="113"/>
      <c r="K1036" s="113" t="s">
        <v>198</v>
      </c>
      <c r="L1036" s="113"/>
      <c r="M1036" s="113"/>
      <c r="N1036" s="113"/>
      <c r="O1036" s="113"/>
      <c r="P1036" s="113"/>
      <c r="Q1036" s="113"/>
      <c r="S1036" s="115">
        <v>2654</v>
      </c>
      <c r="T1036" s="115"/>
      <c r="U1036" s="115"/>
      <c r="V1036" s="115"/>
      <c r="Y1036" s="115">
        <v>0</v>
      </c>
      <c r="Z1036" s="115"/>
      <c r="AA1036" s="115"/>
      <c r="AC1036" s="124">
        <v>0</v>
      </c>
      <c r="AF1036" s="85"/>
    </row>
    <row r="1037" spans="7:29" ht="8.25" customHeight="1">
      <c r="G1037" s="113"/>
      <c r="H1037" s="113"/>
      <c r="I1037" s="113"/>
      <c r="K1037" s="113"/>
      <c r="L1037" s="113"/>
      <c r="M1037" s="113"/>
      <c r="N1037" s="113"/>
      <c r="O1037" s="113"/>
      <c r="P1037" s="113"/>
      <c r="Q1037" s="113"/>
      <c r="S1037" s="115"/>
      <c r="T1037" s="115"/>
      <c r="U1037" s="115"/>
      <c r="V1037" s="115"/>
      <c r="Y1037" s="115"/>
      <c r="Z1037" s="115"/>
      <c r="AA1037" s="115"/>
      <c r="AC1037" s="124"/>
    </row>
    <row r="1038" ht="2.25" customHeight="1"/>
    <row r="1039" spans="2:32" ht="2.25" customHeight="1">
      <c r="B1039" s="113" t="s">
        <v>388</v>
      </c>
      <c r="C1039" s="113"/>
      <c r="D1039" s="113"/>
      <c r="E1039" s="113"/>
      <c r="F1039" s="113"/>
      <c r="G1039" s="113"/>
      <c r="H1039" s="113"/>
      <c r="I1039" s="113"/>
      <c r="K1039" s="128" t="s">
        <v>389</v>
      </c>
      <c r="L1039" s="128"/>
      <c r="M1039" s="128"/>
      <c r="N1039" s="128"/>
      <c r="O1039" s="128"/>
      <c r="P1039" s="128"/>
      <c r="Q1039" s="128"/>
      <c r="S1039" s="115">
        <v>94222</v>
      </c>
      <c r="T1039" s="115"/>
      <c r="U1039" s="115"/>
      <c r="V1039" s="115"/>
      <c r="Y1039" s="115">
        <v>13625</v>
      </c>
      <c r="Z1039" s="115"/>
      <c r="AA1039" s="115"/>
      <c r="AC1039" s="124">
        <v>14.460529388041</v>
      </c>
      <c r="AF1039" s="85"/>
    </row>
    <row r="1040" spans="2:29" ht="8.25" customHeight="1">
      <c r="B1040" s="113"/>
      <c r="C1040" s="113"/>
      <c r="D1040" s="113"/>
      <c r="E1040" s="113"/>
      <c r="F1040" s="113"/>
      <c r="G1040" s="113"/>
      <c r="H1040" s="113"/>
      <c r="I1040" s="113"/>
      <c r="K1040" s="128"/>
      <c r="L1040" s="128"/>
      <c r="M1040" s="128"/>
      <c r="N1040" s="128"/>
      <c r="O1040" s="128"/>
      <c r="P1040" s="128"/>
      <c r="Q1040" s="128"/>
      <c r="S1040" s="115"/>
      <c r="T1040" s="115"/>
      <c r="U1040" s="115"/>
      <c r="V1040" s="115"/>
      <c r="Y1040" s="115"/>
      <c r="Z1040" s="115"/>
      <c r="AA1040" s="115"/>
      <c r="AC1040" s="124"/>
    </row>
    <row r="1041" ht="2.25" customHeight="1"/>
    <row r="1042" spans="4:32" ht="2.25" customHeight="1">
      <c r="D1042" s="125" t="s">
        <v>116</v>
      </c>
      <c r="E1042" s="125"/>
      <c r="F1042" s="125"/>
      <c r="G1042" s="125"/>
      <c r="H1042" s="125"/>
      <c r="I1042" s="125"/>
      <c r="K1042" s="125" t="s">
        <v>115</v>
      </c>
      <c r="L1042" s="125"/>
      <c r="M1042" s="125"/>
      <c r="N1042" s="125"/>
      <c r="O1042" s="125"/>
      <c r="P1042" s="125"/>
      <c r="Q1042" s="125"/>
      <c r="S1042" s="126">
        <v>14587</v>
      </c>
      <c r="T1042" s="126"/>
      <c r="U1042" s="126"/>
      <c r="V1042" s="126"/>
      <c r="Y1042" s="126">
        <v>4375</v>
      </c>
      <c r="Z1042" s="126"/>
      <c r="AA1042" s="126"/>
      <c r="AC1042" s="127">
        <v>29.99245903887023</v>
      </c>
      <c r="AF1042" s="85"/>
    </row>
    <row r="1043" spans="4:29" ht="8.25" customHeight="1">
      <c r="D1043" s="125"/>
      <c r="E1043" s="125"/>
      <c r="F1043" s="125"/>
      <c r="G1043" s="125"/>
      <c r="H1043" s="125"/>
      <c r="I1043" s="125"/>
      <c r="K1043" s="125"/>
      <c r="L1043" s="125"/>
      <c r="M1043" s="125"/>
      <c r="N1043" s="125"/>
      <c r="O1043" s="125"/>
      <c r="P1043" s="125"/>
      <c r="Q1043" s="125"/>
      <c r="S1043" s="126"/>
      <c r="T1043" s="126"/>
      <c r="U1043" s="126"/>
      <c r="V1043" s="126"/>
      <c r="Y1043" s="126"/>
      <c r="Z1043" s="126"/>
      <c r="AA1043" s="126"/>
      <c r="AC1043" s="127"/>
    </row>
    <row r="1044" ht="2.25" customHeight="1"/>
    <row r="1045" spans="6:32" ht="2.25" customHeight="1">
      <c r="F1045" s="113" t="s">
        <v>183</v>
      </c>
      <c r="G1045" s="113"/>
      <c r="H1045" s="113"/>
      <c r="I1045" s="113"/>
      <c r="K1045" s="113" t="s">
        <v>184</v>
      </c>
      <c r="L1045" s="113"/>
      <c r="M1045" s="113"/>
      <c r="N1045" s="113"/>
      <c r="O1045" s="113"/>
      <c r="P1045" s="113"/>
      <c r="Q1045" s="113"/>
      <c r="S1045" s="115">
        <v>8462</v>
      </c>
      <c r="T1045" s="115"/>
      <c r="U1045" s="115"/>
      <c r="V1045" s="115"/>
      <c r="Y1045" s="115">
        <v>4375</v>
      </c>
      <c r="Z1045" s="115"/>
      <c r="AA1045" s="115"/>
      <c r="AC1045" s="124">
        <v>51.701725360434885</v>
      </c>
      <c r="AF1045" s="85"/>
    </row>
    <row r="1046" spans="6:29" ht="8.25" customHeight="1">
      <c r="F1046" s="113"/>
      <c r="G1046" s="113"/>
      <c r="H1046" s="113"/>
      <c r="I1046" s="113"/>
      <c r="K1046" s="113"/>
      <c r="L1046" s="113"/>
      <c r="M1046" s="113"/>
      <c r="N1046" s="113"/>
      <c r="O1046" s="113"/>
      <c r="P1046" s="113"/>
      <c r="Q1046" s="113"/>
      <c r="S1046" s="115"/>
      <c r="T1046" s="115"/>
      <c r="U1046" s="115"/>
      <c r="V1046" s="115"/>
      <c r="Y1046" s="115"/>
      <c r="Z1046" s="115"/>
      <c r="AA1046" s="115"/>
      <c r="AC1046" s="124"/>
    </row>
    <row r="1047" ht="3" customHeight="1"/>
    <row r="1048" spans="7:32" ht="2.25" customHeight="1">
      <c r="G1048" s="113" t="s">
        <v>185</v>
      </c>
      <c r="H1048" s="113"/>
      <c r="I1048" s="113"/>
      <c r="K1048" s="113" t="s">
        <v>186</v>
      </c>
      <c r="L1048" s="113"/>
      <c r="M1048" s="113"/>
      <c r="N1048" s="113"/>
      <c r="O1048" s="113"/>
      <c r="P1048" s="113"/>
      <c r="Q1048" s="113"/>
      <c r="S1048" s="115">
        <v>8462</v>
      </c>
      <c r="T1048" s="115"/>
      <c r="U1048" s="115"/>
      <c r="V1048" s="115"/>
      <c r="Y1048" s="115">
        <v>4375</v>
      </c>
      <c r="Z1048" s="115"/>
      <c r="AA1048" s="115"/>
      <c r="AC1048" s="124">
        <v>51.701725360434885</v>
      </c>
      <c r="AF1048" s="85"/>
    </row>
    <row r="1049" spans="7:29" ht="8.25" customHeight="1">
      <c r="G1049" s="113"/>
      <c r="H1049" s="113"/>
      <c r="I1049" s="113"/>
      <c r="K1049" s="113"/>
      <c r="L1049" s="113"/>
      <c r="M1049" s="113"/>
      <c r="N1049" s="113"/>
      <c r="O1049" s="113"/>
      <c r="P1049" s="113"/>
      <c r="Q1049" s="113"/>
      <c r="S1049" s="115"/>
      <c r="T1049" s="115"/>
      <c r="U1049" s="115"/>
      <c r="V1049" s="115"/>
      <c r="Y1049" s="115"/>
      <c r="Z1049" s="115"/>
      <c r="AA1049" s="115"/>
      <c r="AC1049" s="124"/>
    </row>
    <row r="1050" ht="2.25" customHeight="1"/>
    <row r="1051" spans="8:32" ht="2.25" customHeight="1">
      <c r="H1051" s="113" t="s">
        <v>277</v>
      </c>
      <c r="I1051" s="113"/>
      <c r="J1051" s="113"/>
      <c r="K1051" s="113" t="s">
        <v>278</v>
      </c>
      <c r="L1051" s="113"/>
      <c r="M1051" s="113"/>
      <c r="N1051" s="113"/>
      <c r="O1051" s="113"/>
      <c r="P1051" s="113"/>
      <c r="Q1051" s="113"/>
      <c r="Y1051" s="115">
        <v>4375</v>
      </c>
      <c r="Z1051" s="115"/>
      <c r="AA1051" s="115"/>
      <c r="AC1051" s="124"/>
      <c r="AF1051" s="85"/>
    </row>
    <row r="1052" spans="8:29" ht="8.25" customHeight="1">
      <c r="H1052" s="113"/>
      <c r="I1052" s="113"/>
      <c r="J1052" s="113"/>
      <c r="K1052" s="113"/>
      <c r="L1052" s="113"/>
      <c r="M1052" s="113"/>
      <c r="N1052" s="113"/>
      <c r="O1052" s="113"/>
      <c r="P1052" s="113"/>
      <c r="Q1052" s="113"/>
      <c r="Y1052" s="115"/>
      <c r="Z1052" s="115"/>
      <c r="AA1052" s="115"/>
      <c r="AC1052" s="124"/>
    </row>
    <row r="1053" ht="2.25" customHeight="1"/>
    <row r="1054" spans="6:32" ht="2.25" customHeight="1">
      <c r="F1054" s="113" t="s">
        <v>122</v>
      </c>
      <c r="G1054" s="113"/>
      <c r="H1054" s="113"/>
      <c r="I1054" s="113"/>
      <c r="K1054" s="113" t="s">
        <v>327</v>
      </c>
      <c r="L1054" s="113"/>
      <c r="M1054" s="113"/>
      <c r="N1054" s="113"/>
      <c r="O1054" s="113"/>
      <c r="P1054" s="113"/>
      <c r="Q1054" s="113"/>
      <c r="S1054" s="115">
        <v>6125</v>
      </c>
      <c r="T1054" s="115"/>
      <c r="U1054" s="115"/>
      <c r="V1054" s="115"/>
      <c r="Y1054" s="115">
        <v>0</v>
      </c>
      <c r="Z1054" s="115"/>
      <c r="AA1054" s="115"/>
      <c r="AC1054" s="124">
        <v>0</v>
      </c>
      <c r="AF1054" s="85"/>
    </row>
    <row r="1055" spans="6:29" ht="8.25" customHeight="1">
      <c r="F1055" s="113"/>
      <c r="G1055" s="113"/>
      <c r="H1055" s="113"/>
      <c r="I1055" s="113"/>
      <c r="K1055" s="113"/>
      <c r="L1055" s="113"/>
      <c r="M1055" s="113"/>
      <c r="N1055" s="113"/>
      <c r="O1055" s="113"/>
      <c r="P1055" s="113"/>
      <c r="Q1055" s="113"/>
      <c r="S1055" s="115"/>
      <c r="T1055" s="115"/>
      <c r="U1055" s="115"/>
      <c r="V1055" s="115"/>
      <c r="Y1055" s="115"/>
      <c r="Z1055" s="115"/>
      <c r="AA1055" s="115"/>
      <c r="AC1055" s="124"/>
    </row>
    <row r="1056" ht="2.25" customHeight="1"/>
    <row r="1057" spans="7:32" ht="2.25" customHeight="1">
      <c r="G1057" s="113" t="s">
        <v>328</v>
      </c>
      <c r="H1057" s="113"/>
      <c r="I1057" s="113"/>
      <c r="K1057" s="113" t="s">
        <v>329</v>
      </c>
      <c r="L1057" s="113"/>
      <c r="M1057" s="113"/>
      <c r="N1057" s="113"/>
      <c r="O1057" s="113"/>
      <c r="P1057" s="113"/>
      <c r="Q1057" s="113"/>
      <c r="S1057" s="115">
        <v>6125</v>
      </c>
      <c r="T1057" s="115"/>
      <c r="U1057" s="115"/>
      <c r="V1057" s="115"/>
      <c r="Y1057" s="115">
        <v>0</v>
      </c>
      <c r="Z1057" s="115"/>
      <c r="AA1057" s="115"/>
      <c r="AC1057" s="124">
        <v>0</v>
      </c>
      <c r="AF1057" s="85"/>
    </row>
    <row r="1058" spans="7:29" ht="8.25" customHeight="1">
      <c r="G1058" s="113"/>
      <c r="H1058" s="113"/>
      <c r="I1058" s="113"/>
      <c r="K1058" s="113"/>
      <c r="L1058" s="113"/>
      <c r="M1058" s="113"/>
      <c r="N1058" s="113"/>
      <c r="O1058" s="113"/>
      <c r="P1058" s="113"/>
      <c r="Q1058" s="113"/>
      <c r="S1058" s="115"/>
      <c r="T1058" s="115"/>
      <c r="U1058" s="115"/>
      <c r="V1058" s="115"/>
      <c r="Y1058" s="115"/>
      <c r="Z1058" s="115"/>
      <c r="AA1058" s="115"/>
      <c r="AC1058" s="124"/>
    </row>
    <row r="1059" ht="2.25" customHeight="1"/>
    <row r="1060" spans="4:32" ht="2.25" customHeight="1">
      <c r="D1060" s="125" t="s">
        <v>127</v>
      </c>
      <c r="E1060" s="125"/>
      <c r="F1060" s="125"/>
      <c r="G1060" s="125"/>
      <c r="H1060" s="125"/>
      <c r="I1060" s="125"/>
      <c r="K1060" s="125" t="s">
        <v>126</v>
      </c>
      <c r="L1060" s="125"/>
      <c r="M1060" s="125"/>
      <c r="N1060" s="125"/>
      <c r="O1060" s="125"/>
      <c r="P1060" s="125"/>
      <c r="Q1060" s="125"/>
      <c r="S1060" s="126">
        <v>79635</v>
      </c>
      <c r="T1060" s="126"/>
      <c r="U1060" s="126"/>
      <c r="V1060" s="126"/>
      <c r="Y1060" s="126">
        <v>9250</v>
      </c>
      <c r="Z1060" s="126"/>
      <c r="AA1060" s="126"/>
      <c r="AC1060" s="127">
        <v>11.615495699127267</v>
      </c>
      <c r="AF1060" s="85"/>
    </row>
    <row r="1061" spans="4:29" ht="8.25" customHeight="1">
      <c r="D1061" s="125"/>
      <c r="E1061" s="125"/>
      <c r="F1061" s="125"/>
      <c r="G1061" s="125"/>
      <c r="H1061" s="125"/>
      <c r="I1061" s="125"/>
      <c r="K1061" s="125"/>
      <c r="L1061" s="125"/>
      <c r="M1061" s="125"/>
      <c r="N1061" s="125"/>
      <c r="O1061" s="125"/>
      <c r="P1061" s="125"/>
      <c r="Q1061" s="125"/>
      <c r="S1061" s="126"/>
      <c r="T1061" s="126"/>
      <c r="U1061" s="126"/>
      <c r="V1061" s="126"/>
      <c r="Y1061" s="126"/>
      <c r="Z1061" s="126"/>
      <c r="AA1061" s="126"/>
      <c r="AC1061" s="127"/>
    </row>
    <row r="1062" ht="2.25" customHeight="1"/>
    <row r="1063" spans="6:32" ht="2.25" customHeight="1">
      <c r="F1063" s="113" t="s">
        <v>122</v>
      </c>
      <c r="G1063" s="113"/>
      <c r="H1063" s="113"/>
      <c r="I1063" s="113"/>
      <c r="K1063" s="113" t="s">
        <v>327</v>
      </c>
      <c r="L1063" s="113"/>
      <c r="M1063" s="113"/>
      <c r="N1063" s="113"/>
      <c r="O1063" s="113"/>
      <c r="P1063" s="113"/>
      <c r="Q1063" s="113"/>
      <c r="S1063" s="115">
        <v>79635</v>
      </c>
      <c r="T1063" s="115"/>
      <c r="U1063" s="115"/>
      <c r="V1063" s="115"/>
      <c r="Y1063" s="115">
        <v>9250</v>
      </c>
      <c r="Z1063" s="115"/>
      <c r="AA1063" s="115"/>
      <c r="AC1063" s="124">
        <v>11.615495699127267</v>
      </c>
      <c r="AF1063" s="85"/>
    </row>
    <row r="1064" spans="6:29" ht="8.25" customHeight="1">
      <c r="F1064" s="113"/>
      <c r="G1064" s="113"/>
      <c r="H1064" s="113"/>
      <c r="I1064" s="113"/>
      <c r="K1064" s="113"/>
      <c r="L1064" s="113"/>
      <c r="M1064" s="113"/>
      <c r="N1064" s="113"/>
      <c r="O1064" s="113"/>
      <c r="P1064" s="113"/>
      <c r="Q1064" s="113"/>
      <c r="S1064" s="115"/>
      <c r="T1064" s="115"/>
      <c r="U1064" s="115"/>
      <c r="V1064" s="115"/>
      <c r="Y1064" s="115"/>
      <c r="Z1064" s="115"/>
      <c r="AA1064" s="115"/>
      <c r="AC1064" s="124"/>
    </row>
    <row r="1065" ht="2.25" customHeight="1"/>
    <row r="1066" spans="7:32" ht="2.25" customHeight="1">
      <c r="G1066" s="113" t="s">
        <v>328</v>
      </c>
      <c r="H1066" s="113"/>
      <c r="I1066" s="113"/>
      <c r="K1066" s="113" t="s">
        <v>329</v>
      </c>
      <c r="L1066" s="113"/>
      <c r="M1066" s="113"/>
      <c r="N1066" s="113"/>
      <c r="O1066" s="113"/>
      <c r="P1066" s="113"/>
      <c r="Q1066" s="113"/>
      <c r="S1066" s="115">
        <v>79635</v>
      </c>
      <c r="T1066" s="115"/>
      <c r="U1066" s="115"/>
      <c r="V1066" s="115"/>
      <c r="Y1066" s="115">
        <v>9250</v>
      </c>
      <c r="Z1066" s="115"/>
      <c r="AA1066" s="115"/>
      <c r="AC1066" s="124">
        <v>11.615495699127267</v>
      </c>
      <c r="AF1066" s="85"/>
    </row>
    <row r="1067" spans="7:29" ht="8.25" customHeight="1">
      <c r="G1067" s="113"/>
      <c r="H1067" s="113"/>
      <c r="I1067" s="113"/>
      <c r="K1067" s="113"/>
      <c r="L1067" s="113"/>
      <c r="M1067" s="113"/>
      <c r="N1067" s="113"/>
      <c r="O1067" s="113"/>
      <c r="P1067" s="113"/>
      <c r="Q1067" s="113"/>
      <c r="S1067" s="115"/>
      <c r="T1067" s="115"/>
      <c r="U1067" s="115"/>
      <c r="V1067" s="115"/>
      <c r="Y1067" s="115"/>
      <c r="Z1067" s="115"/>
      <c r="AA1067" s="115"/>
      <c r="AC1067" s="124"/>
    </row>
    <row r="1068" ht="2.25" customHeight="1"/>
    <row r="1069" spans="8:32" ht="2.25" customHeight="1">
      <c r="H1069" s="113" t="s">
        <v>390</v>
      </c>
      <c r="I1069" s="113"/>
      <c r="J1069" s="113"/>
      <c r="K1069" s="113" t="s">
        <v>391</v>
      </c>
      <c r="L1069" s="113"/>
      <c r="M1069" s="113"/>
      <c r="N1069" s="113"/>
      <c r="O1069" s="113"/>
      <c r="P1069" s="113"/>
      <c r="Q1069" s="113"/>
      <c r="Y1069" s="115">
        <v>9250</v>
      </c>
      <c r="Z1069" s="115"/>
      <c r="AA1069" s="115"/>
      <c r="AC1069" s="124"/>
      <c r="AF1069" s="85"/>
    </row>
    <row r="1070" spans="8:29" ht="8.25" customHeight="1">
      <c r="H1070" s="113"/>
      <c r="I1070" s="113"/>
      <c r="J1070" s="113"/>
      <c r="K1070" s="113"/>
      <c r="L1070" s="113"/>
      <c r="M1070" s="113"/>
      <c r="N1070" s="113"/>
      <c r="O1070" s="113"/>
      <c r="P1070" s="113"/>
      <c r="Q1070" s="113"/>
      <c r="Y1070" s="115"/>
      <c r="Z1070" s="115"/>
      <c r="AA1070" s="115"/>
      <c r="AC1070" s="124"/>
    </row>
    <row r="1071" ht="3" customHeight="1"/>
    <row r="1072" spans="2:32" ht="2.25" customHeight="1">
      <c r="B1072" s="113" t="s">
        <v>392</v>
      </c>
      <c r="C1072" s="113"/>
      <c r="D1072" s="113"/>
      <c r="E1072" s="113"/>
      <c r="F1072" s="113"/>
      <c r="G1072" s="113"/>
      <c r="H1072" s="113"/>
      <c r="I1072" s="113"/>
      <c r="K1072" s="128" t="s">
        <v>393</v>
      </c>
      <c r="L1072" s="128"/>
      <c r="M1072" s="128"/>
      <c r="N1072" s="128"/>
      <c r="O1072" s="128"/>
      <c r="P1072" s="128"/>
      <c r="Q1072" s="128"/>
      <c r="S1072" s="115">
        <v>63772</v>
      </c>
      <c r="T1072" s="115"/>
      <c r="U1072" s="115"/>
      <c r="V1072" s="115"/>
      <c r="Y1072" s="115">
        <v>62421.2</v>
      </c>
      <c r="Z1072" s="115"/>
      <c r="AA1072" s="115"/>
      <c r="AC1072" s="124">
        <v>97.88182901586903</v>
      </c>
      <c r="AF1072" s="85"/>
    </row>
    <row r="1073" spans="2:29" ht="8.25" customHeight="1">
      <c r="B1073" s="113"/>
      <c r="C1073" s="113"/>
      <c r="D1073" s="113"/>
      <c r="E1073" s="113"/>
      <c r="F1073" s="113"/>
      <c r="G1073" s="113"/>
      <c r="H1073" s="113"/>
      <c r="I1073" s="113"/>
      <c r="K1073" s="128"/>
      <c r="L1073" s="128"/>
      <c r="M1073" s="128"/>
      <c r="N1073" s="128"/>
      <c r="O1073" s="128"/>
      <c r="P1073" s="128"/>
      <c r="Q1073" s="128"/>
      <c r="S1073" s="115"/>
      <c r="T1073" s="115"/>
      <c r="U1073" s="115"/>
      <c r="V1073" s="115"/>
      <c r="Y1073" s="115"/>
      <c r="Z1073" s="115"/>
      <c r="AA1073" s="115"/>
      <c r="AC1073" s="124"/>
    </row>
    <row r="1074" ht="2.25" customHeight="1"/>
    <row r="1075" spans="4:32" ht="2.25" customHeight="1">
      <c r="D1075" s="125" t="s">
        <v>116</v>
      </c>
      <c r="E1075" s="125"/>
      <c r="F1075" s="125"/>
      <c r="G1075" s="125"/>
      <c r="H1075" s="125"/>
      <c r="I1075" s="125"/>
      <c r="K1075" s="125" t="s">
        <v>115</v>
      </c>
      <c r="L1075" s="125"/>
      <c r="M1075" s="125"/>
      <c r="N1075" s="125"/>
      <c r="O1075" s="125"/>
      <c r="P1075" s="125"/>
      <c r="Q1075" s="125"/>
      <c r="S1075" s="126">
        <v>13272</v>
      </c>
      <c r="T1075" s="126"/>
      <c r="U1075" s="126"/>
      <c r="V1075" s="126"/>
      <c r="Y1075" s="126">
        <v>12875</v>
      </c>
      <c r="Z1075" s="126"/>
      <c r="AA1075" s="126"/>
      <c r="AC1075" s="127">
        <v>97.00874020494274</v>
      </c>
      <c r="AF1075" s="85"/>
    </row>
    <row r="1076" spans="4:29" ht="8.25" customHeight="1">
      <c r="D1076" s="125"/>
      <c r="E1076" s="125"/>
      <c r="F1076" s="125"/>
      <c r="G1076" s="125"/>
      <c r="H1076" s="125"/>
      <c r="I1076" s="125"/>
      <c r="K1076" s="125"/>
      <c r="L1076" s="125"/>
      <c r="M1076" s="125"/>
      <c r="N1076" s="125"/>
      <c r="O1076" s="125"/>
      <c r="P1076" s="125"/>
      <c r="Q1076" s="125"/>
      <c r="S1076" s="126"/>
      <c r="T1076" s="126"/>
      <c r="U1076" s="126"/>
      <c r="V1076" s="126"/>
      <c r="Y1076" s="126"/>
      <c r="Z1076" s="126"/>
      <c r="AA1076" s="126"/>
      <c r="AC1076" s="127"/>
    </row>
    <row r="1077" ht="2.25" customHeight="1"/>
    <row r="1078" spans="6:32" ht="2.25" customHeight="1">
      <c r="F1078" s="113" t="s">
        <v>183</v>
      </c>
      <c r="G1078" s="113"/>
      <c r="H1078" s="113"/>
      <c r="I1078" s="113"/>
      <c r="K1078" s="113" t="s">
        <v>184</v>
      </c>
      <c r="L1078" s="113"/>
      <c r="M1078" s="113"/>
      <c r="N1078" s="113"/>
      <c r="O1078" s="113"/>
      <c r="P1078" s="113"/>
      <c r="Q1078" s="113"/>
      <c r="S1078" s="115">
        <v>6636</v>
      </c>
      <c r="T1078" s="115"/>
      <c r="U1078" s="115"/>
      <c r="V1078" s="115"/>
      <c r="Y1078" s="115">
        <v>6375</v>
      </c>
      <c r="Z1078" s="115"/>
      <c r="AA1078" s="115"/>
      <c r="AC1078" s="124">
        <v>96.06690777576854</v>
      </c>
      <c r="AF1078" s="85"/>
    </row>
    <row r="1079" spans="6:29" ht="8.25" customHeight="1">
      <c r="F1079" s="113"/>
      <c r="G1079" s="113"/>
      <c r="H1079" s="113"/>
      <c r="I1079" s="113"/>
      <c r="K1079" s="113"/>
      <c r="L1079" s="113"/>
      <c r="M1079" s="113"/>
      <c r="N1079" s="113"/>
      <c r="O1079" s="113"/>
      <c r="P1079" s="113"/>
      <c r="Q1079" s="113"/>
      <c r="S1079" s="115"/>
      <c r="T1079" s="115"/>
      <c r="U1079" s="115"/>
      <c r="V1079" s="115"/>
      <c r="Y1079" s="115"/>
      <c r="Z1079" s="115"/>
      <c r="AA1079" s="115"/>
      <c r="AC1079" s="124"/>
    </row>
    <row r="1080" ht="2.25" customHeight="1"/>
    <row r="1081" spans="7:32" ht="2.25" customHeight="1">
      <c r="G1081" s="113" t="s">
        <v>185</v>
      </c>
      <c r="H1081" s="113"/>
      <c r="I1081" s="113"/>
      <c r="K1081" s="113" t="s">
        <v>186</v>
      </c>
      <c r="L1081" s="113"/>
      <c r="M1081" s="113"/>
      <c r="N1081" s="113"/>
      <c r="O1081" s="113"/>
      <c r="P1081" s="113"/>
      <c r="Q1081" s="113"/>
      <c r="S1081" s="115">
        <v>6636</v>
      </c>
      <c r="T1081" s="115"/>
      <c r="U1081" s="115"/>
      <c r="V1081" s="115"/>
      <c r="Y1081" s="115">
        <v>6375</v>
      </c>
      <c r="Z1081" s="115"/>
      <c r="AA1081" s="115"/>
      <c r="AC1081" s="124">
        <v>96.06690777576854</v>
      </c>
      <c r="AF1081" s="85"/>
    </row>
    <row r="1082" spans="7:29" ht="8.25" customHeight="1">
      <c r="G1082" s="113"/>
      <c r="H1082" s="113"/>
      <c r="I1082" s="113"/>
      <c r="K1082" s="113"/>
      <c r="L1082" s="113"/>
      <c r="M1082" s="113"/>
      <c r="N1082" s="113"/>
      <c r="O1082" s="113"/>
      <c r="P1082" s="113"/>
      <c r="Q1082" s="113"/>
      <c r="S1082" s="115"/>
      <c r="T1082" s="115"/>
      <c r="U1082" s="115"/>
      <c r="V1082" s="115"/>
      <c r="Y1082" s="115"/>
      <c r="Z1082" s="115"/>
      <c r="AA1082" s="115"/>
      <c r="AC1082" s="124"/>
    </row>
    <row r="1083" ht="2.25" customHeight="1"/>
    <row r="1084" spans="8:32" ht="2.25" customHeight="1">
      <c r="H1084" s="113" t="s">
        <v>277</v>
      </c>
      <c r="I1084" s="113"/>
      <c r="J1084" s="113"/>
      <c r="K1084" s="113" t="s">
        <v>278</v>
      </c>
      <c r="L1084" s="113"/>
      <c r="M1084" s="113"/>
      <c r="N1084" s="113"/>
      <c r="O1084" s="113"/>
      <c r="P1084" s="113"/>
      <c r="Q1084" s="113"/>
      <c r="Y1084" s="115">
        <v>6375</v>
      </c>
      <c r="Z1084" s="115"/>
      <c r="AA1084" s="115"/>
      <c r="AC1084" s="124"/>
      <c r="AF1084" s="85"/>
    </row>
    <row r="1085" spans="8:29" ht="8.25" customHeight="1">
      <c r="H1085" s="113"/>
      <c r="I1085" s="113"/>
      <c r="J1085" s="113"/>
      <c r="K1085" s="113"/>
      <c r="L1085" s="113"/>
      <c r="M1085" s="113"/>
      <c r="N1085" s="113"/>
      <c r="O1085" s="113"/>
      <c r="P1085" s="113"/>
      <c r="Q1085" s="113"/>
      <c r="Y1085" s="115"/>
      <c r="Z1085" s="115"/>
      <c r="AA1085" s="115"/>
      <c r="AC1085" s="124"/>
    </row>
    <row r="1086" ht="2.25" customHeight="1"/>
    <row r="1087" spans="6:32" ht="2.25" customHeight="1">
      <c r="F1087" s="113" t="s">
        <v>122</v>
      </c>
      <c r="G1087" s="113"/>
      <c r="H1087" s="113"/>
      <c r="I1087" s="113"/>
      <c r="K1087" s="113" t="s">
        <v>327</v>
      </c>
      <c r="L1087" s="113"/>
      <c r="M1087" s="113"/>
      <c r="N1087" s="113"/>
      <c r="O1087" s="113"/>
      <c r="P1087" s="113"/>
      <c r="Q1087" s="113"/>
      <c r="S1087" s="115">
        <v>6636</v>
      </c>
      <c r="T1087" s="115"/>
      <c r="U1087" s="115"/>
      <c r="V1087" s="115"/>
      <c r="Y1087" s="115">
        <v>6500</v>
      </c>
      <c r="Z1087" s="115"/>
      <c r="AA1087" s="115"/>
      <c r="AC1087" s="124">
        <v>97.95057263411694</v>
      </c>
      <c r="AF1087" s="85"/>
    </row>
    <row r="1088" spans="6:29" ht="8.25" customHeight="1">
      <c r="F1088" s="113"/>
      <c r="G1088" s="113"/>
      <c r="H1088" s="113"/>
      <c r="I1088" s="113"/>
      <c r="K1088" s="113"/>
      <c r="L1088" s="113"/>
      <c r="M1088" s="113"/>
      <c r="N1088" s="113"/>
      <c r="O1088" s="113"/>
      <c r="P1088" s="113"/>
      <c r="Q1088" s="113"/>
      <c r="S1088" s="115"/>
      <c r="T1088" s="115"/>
      <c r="U1088" s="115"/>
      <c r="V1088" s="115"/>
      <c r="Y1088" s="115"/>
      <c r="Z1088" s="115"/>
      <c r="AA1088" s="115"/>
      <c r="AC1088" s="124"/>
    </row>
    <row r="1089" ht="2.25" customHeight="1"/>
    <row r="1090" spans="7:32" ht="2.25" customHeight="1">
      <c r="G1090" s="113" t="s">
        <v>328</v>
      </c>
      <c r="H1090" s="113"/>
      <c r="I1090" s="113"/>
      <c r="K1090" s="113" t="s">
        <v>329</v>
      </c>
      <c r="L1090" s="113"/>
      <c r="M1090" s="113"/>
      <c r="N1090" s="113"/>
      <c r="O1090" s="113"/>
      <c r="P1090" s="113"/>
      <c r="Q1090" s="113"/>
      <c r="S1090" s="115">
        <v>6636</v>
      </c>
      <c r="T1090" s="115"/>
      <c r="U1090" s="115"/>
      <c r="V1090" s="115"/>
      <c r="Y1090" s="115">
        <v>6500</v>
      </c>
      <c r="Z1090" s="115"/>
      <c r="AA1090" s="115"/>
      <c r="AC1090" s="124">
        <v>97.95057263411694</v>
      </c>
      <c r="AF1090" s="85"/>
    </row>
    <row r="1091" spans="7:29" ht="8.25" customHeight="1">
      <c r="G1091" s="113"/>
      <c r="H1091" s="113"/>
      <c r="I1091" s="113"/>
      <c r="K1091" s="113"/>
      <c r="L1091" s="113"/>
      <c r="M1091" s="113"/>
      <c r="N1091" s="113"/>
      <c r="O1091" s="113"/>
      <c r="P1091" s="113"/>
      <c r="Q1091" s="113"/>
      <c r="S1091" s="115"/>
      <c r="T1091" s="115"/>
      <c r="U1091" s="115"/>
      <c r="V1091" s="115"/>
      <c r="Y1091" s="115"/>
      <c r="Z1091" s="115"/>
      <c r="AA1091" s="115"/>
      <c r="AC1091" s="124"/>
    </row>
    <row r="1092" ht="2.25" customHeight="1"/>
    <row r="1093" spans="8:32" ht="2.25" customHeight="1">
      <c r="H1093" s="113" t="s">
        <v>390</v>
      </c>
      <c r="I1093" s="113"/>
      <c r="J1093" s="113"/>
      <c r="K1093" s="113" t="s">
        <v>391</v>
      </c>
      <c r="L1093" s="113"/>
      <c r="M1093" s="113"/>
      <c r="N1093" s="113"/>
      <c r="O1093" s="113"/>
      <c r="P1093" s="113"/>
      <c r="Q1093" s="113"/>
      <c r="Y1093" s="115">
        <v>6500</v>
      </c>
      <c r="Z1093" s="115"/>
      <c r="AA1093" s="115"/>
      <c r="AC1093" s="124"/>
      <c r="AF1093" s="85"/>
    </row>
    <row r="1094" spans="8:29" ht="8.25" customHeight="1">
      <c r="H1094" s="113"/>
      <c r="I1094" s="113"/>
      <c r="J1094" s="113"/>
      <c r="K1094" s="113"/>
      <c r="L1094" s="113"/>
      <c r="M1094" s="113"/>
      <c r="N1094" s="113"/>
      <c r="O1094" s="113"/>
      <c r="P1094" s="113"/>
      <c r="Q1094" s="113"/>
      <c r="Y1094" s="115"/>
      <c r="Z1094" s="115"/>
      <c r="AA1094" s="115"/>
      <c r="AC1094" s="124"/>
    </row>
    <row r="1095" ht="3" customHeight="1"/>
    <row r="1096" spans="4:32" ht="2.25" customHeight="1">
      <c r="D1096" s="125" t="s">
        <v>124</v>
      </c>
      <c r="E1096" s="125"/>
      <c r="F1096" s="125"/>
      <c r="G1096" s="125"/>
      <c r="H1096" s="125"/>
      <c r="I1096" s="125"/>
      <c r="K1096" s="125" t="s">
        <v>123</v>
      </c>
      <c r="L1096" s="125"/>
      <c r="M1096" s="125"/>
      <c r="N1096" s="125"/>
      <c r="O1096" s="125"/>
      <c r="P1096" s="125"/>
      <c r="Q1096" s="125"/>
      <c r="S1096" s="126">
        <v>50500</v>
      </c>
      <c r="T1096" s="126"/>
      <c r="U1096" s="126"/>
      <c r="V1096" s="126"/>
      <c r="Y1096" s="126">
        <v>49546.2</v>
      </c>
      <c r="Z1096" s="126"/>
      <c r="AA1096" s="126"/>
      <c r="AC1096" s="127">
        <v>98.11128712871286</v>
      </c>
      <c r="AF1096" s="85"/>
    </row>
    <row r="1097" spans="4:29" ht="8.25" customHeight="1">
      <c r="D1097" s="125"/>
      <c r="E1097" s="125"/>
      <c r="F1097" s="125"/>
      <c r="G1097" s="125"/>
      <c r="H1097" s="125"/>
      <c r="I1097" s="125"/>
      <c r="K1097" s="125"/>
      <c r="L1097" s="125"/>
      <c r="M1097" s="125"/>
      <c r="N1097" s="125"/>
      <c r="O1097" s="125"/>
      <c r="P1097" s="125"/>
      <c r="Q1097" s="125"/>
      <c r="S1097" s="126"/>
      <c r="T1097" s="126"/>
      <c r="U1097" s="126"/>
      <c r="V1097" s="126"/>
      <c r="Y1097" s="126"/>
      <c r="Z1097" s="126"/>
      <c r="AA1097" s="126"/>
      <c r="AC1097" s="127"/>
    </row>
    <row r="1098" ht="2.25" customHeight="1"/>
    <row r="1099" spans="6:32" ht="2.25" customHeight="1">
      <c r="F1099" s="113" t="s">
        <v>122</v>
      </c>
      <c r="G1099" s="113"/>
      <c r="H1099" s="113"/>
      <c r="I1099" s="113"/>
      <c r="K1099" s="113" t="s">
        <v>327</v>
      </c>
      <c r="L1099" s="113"/>
      <c r="M1099" s="113"/>
      <c r="N1099" s="113"/>
      <c r="O1099" s="113"/>
      <c r="P1099" s="113"/>
      <c r="Q1099" s="113"/>
      <c r="S1099" s="115">
        <v>50500</v>
      </c>
      <c r="T1099" s="115"/>
      <c r="U1099" s="115"/>
      <c r="V1099" s="115"/>
      <c r="Y1099" s="115">
        <v>49546.2</v>
      </c>
      <c r="Z1099" s="115"/>
      <c r="AA1099" s="115"/>
      <c r="AC1099" s="124">
        <v>98.11128712871286</v>
      </c>
      <c r="AF1099" s="85"/>
    </row>
    <row r="1100" spans="6:29" ht="8.25" customHeight="1">
      <c r="F1100" s="113"/>
      <c r="G1100" s="113"/>
      <c r="H1100" s="113"/>
      <c r="I1100" s="113"/>
      <c r="K1100" s="113"/>
      <c r="L1100" s="113"/>
      <c r="M1100" s="113"/>
      <c r="N1100" s="113"/>
      <c r="O1100" s="113"/>
      <c r="P1100" s="113"/>
      <c r="Q1100" s="113"/>
      <c r="S1100" s="115"/>
      <c r="T1100" s="115"/>
      <c r="U1100" s="115"/>
      <c r="V1100" s="115"/>
      <c r="Y1100" s="115"/>
      <c r="Z1100" s="115"/>
      <c r="AA1100" s="115"/>
      <c r="AC1100" s="124"/>
    </row>
    <row r="1101" ht="2.25" customHeight="1"/>
    <row r="1102" spans="7:32" ht="2.25" customHeight="1">
      <c r="G1102" s="113" t="s">
        <v>328</v>
      </c>
      <c r="H1102" s="113"/>
      <c r="I1102" s="113"/>
      <c r="K1102" s="113" t="s">
        <v>329</v>
      </c>
      <c r="L1102" s="113"/>
      <c r="M1102" s="113"/>
      <c r="N1102" s="113"/>
      <c r="O1102" s="113"/>
      <c r="P1102" s="113"/>
      <c r="Q1102" s="113"/>
      <c r="S1102" s="115">
        <v>10000</v>
      </c>
      <c r="T1102" s="115"/>
      <c r="U1102" s="115"/>
      <c r="V1102" s="115"/>
      <c r="Y1102" s="115">
        <v>9881.25</v>
      </c>
      <c r="Z1102" s="115"/>
      <c r="AA1102" s="115"/>
      <c r="AC1102" s="124">
        <v>98.8125</v>
      </c>
      <c r="AF1102" s="85"/>
    </row>
    <row r="1103" spans="7:29" ht="8.25" customHeight="1">
      <c r="G1103" s="113"/>
      <c r="H1103" s="113"/>
      <c r="I1103" s="113"/>
      <c r="K1103" s="113"/>
      <c r="L1103" s="113"/>
      <c r="M1103" s="113"/>
      <c r="N1103" s="113"/>
      <c r="O1103" s="113"/>
      <c r="P1103" s="113"/>
      <c r="Q1103" s="113"/>
      <c r="S1103" s="115"/>
      <c r="T1103" s="115"/>
      <c r="U1103" s="115"/>
      <c r="V1103" s="115"/>
      <c r="Y1103" s="115"/>
      <c r="Z1103" s="115"/>
      <c r="AA1103" s="115"/>
      <c r="AC1103" s="124"/>
    </row>
    <row r="1104" ht="2.25" customHeight="1"/>
    <row r="1105" spans="8:32" ht="2.25" customHeight="1">
      <c r="H1105" s="113" t="s">
        <v>394</v>
      </c>
      <c r="I1105" s="113"/>
      <c r="J1105" s="113"/>
      <c r="K1105" s="113" t="s">
        <v>395</v>
      </c>
      <c r="L1105" s="113"/>
      <c r="M1105" s="113"/>
      <c r="N1105" s="113"/>
      <c r="O1105" s="113"/>
      <c r="P1105" s="113"/>
      <c r="Q1105" s="113"/>
      <c r="Y1105" s="115">
        <v>9881.25</v>
      </c>
      <c r="Z1105" s="115"/>
      <c r="AA1105" s="115"/>
      <c r="AC1105" s="124"/>
      <c r="AF1105" s="85"/>
    </row>
    <row r="1106" spans="8:29" ht="8.25" customHeight="1">
      <c r="H1106" s="113"/>
      <c r="I1106" s="113"/>
      <c r="J1106" s="113"/>
      <c r="K1106" s="113"/>
      <c r="L1106" s="113"/>
      <c r="M1106" s="113"/>
      <c r="N1106" s="113"/>
      <c r="O1106" s="113"/>
      <c r="P1106" s="113"/>
      <c r="Q1106" s="113"/>
      <c r="Y1106" s="115"/>
      <c r="Z1106" s="115"/>
      <c r="AA1106" s="115"/>
      <c r="AC1106" s="124"/>
    </row>
    <row r="1107" ht="2.25" customHeight="1"/>
    <row r="1108" spans="7:32" ht="2.25" customHeight="1">
      <c r="G1108" s="113" t="s">
        <v>384</v>
      </c>
      <c r="H1108" s="113"/>
      <c r="I1108" s="113"/>
      <c r="K1108" s="113" t="s">
        <v>385</v>
      </c>
      <c r="L1108" s="113"/>
      <c r="M1108" s="113"/>
      <c r="N1108" s="113"/>
      <c r="O1108" s="113"/>
      <c r="P1108" s="113"/>
      <c r="Q1108" s="113"/>
      <c r="S1108" s="115">
        <v>40500</v>
      </c>
      <c r="T1108" s="115"/>
      <c r="U1108" s="115"/>
      <c r="V1108" s="115"/>
      <c r="Y1108" s="115">
        <v>39664.95</v>
      </c>
      <c r="Z1108" s="115"/>
      <c r="AA1108" s="115"/>
      <c r="AC1108" s="124">
        <v>97.93814814814814</v>
      </c>
      <c r="AF1108" s="85"/>
    </row>
    <row r="1109" spans="7:29" ht="8.25" customHeight="1">
      <c r="G1109" s="113"/>
      <c r="H1109" s="113"/>
      <c r="I1109" s="113"/>
      <c r="K1109" s="113"/>
      <c r="L1109" s="113"/>
      <c r="M1109" s="113"/>
      <c r="N1109" s="113"/>
      <c r="O1109" s="113"/>
      <c r="P1109" s="113"/>
      <c r="Q1109" s="113"/>
      <c r="S1109" s="115"/>
      <c r="T1109" s="115"/>
      <c r="U1109" s="115"/>
      <c r="V1109" s="115"/>
      <c r="Y1109" s="115"/>
      <c r="Z1109" s="115"/>
      <c r="AA1109" s="115"/>
      <c r="AC1109" s="124"/>
    </row>
    <row r="1110" ht="2.25" customHeight="1"/>
    <row r="1111" spans="8:32" ht="2.25" customHeight="1">
      <c r="H1111" s="113" t="s">
        <v>396</v>
      </c>
      <c r="I1111" s="113"/>
      <c r="J1111" s="113"/>
      <c r="K1111" s="113" t="s">
        <v>397</v>
      </c>
      <c r="L1111" s="113"/>
      <c r="M1111" s="113"/>
      <c r="N1111" s="113"/>
      <c r="O1111" s="113"/>
      <c r="P1111" s="113"/>
      <c r="Q1111" s="113"/>
      <c r="Y1111" s="115">
        <v>39664.95</v>
      </c>
      <c r="Z1111" s="115"/>
      <c r="AA1111" s="115"/>
      <c r="AC1111" s="124"/>
      <c r="AF1111" s="85"/>
    </row>
    <row r="1112" spans="8:29" ht="8.25" customHeight="1">
      <c r="H1112" s="113"/>
      <c r="I1112" s="113"/>
      <c r="J1112" s="113"/>
      <c r="K1112" s="113"/>
      <c r="L1112" s="113"/>
      <c r="M1112" s="113"/>
      <c r="N1112" s="113"/>
      <c r="O1112" s="113"/>
      <c r="P1112" s="113"/>
      <c r="Q1112" s="113"/>
      <c r="Y1112" s="115"/>
      <c r="Z1112" s="115"/>
      <c r="AA1112" s="115"/>
      <c r="AC1112" s="124"/>
    </row>
    <row r="1113" ht="2.25" customHeight="1"/>
    <row r="1114" spans="2:32" ht="2.25" customHeight="1">
      <c r="B1114" s="113" t="s">
        <v>398</v>
      </c>
      <c r="C1114" s="113"/>
      <c r="D1114" s="113"/>
      <c r="E1114" s="113"/>
      <c r="F1114" s="113"/>
      <c r="G1114" s="113"/>
      <c r="H1114" s="113"/>
      <c r="I1114" s="113"/>
      <c r="K1114" s="128" t="s">
        <v>399</v>
      </c>
      <c r="L1114" s="128"/>
      <c r="M1114" s="128"/>
      <c r="N1114" s="128"/>
      <c r="O1114" s="128"/>
      <c r="P1114" s="128"/>
      <c r="Q1114" s="128"/>
      <c r="S1114" s="115">
        <v>472525</v>
      </c>
      <c r="T1114" s="115"/>
      <c r="U1114" s="115"/>
      <c r="V1114" s="115"/>
      <c r="Y1114" s="115">
        <v>450869.97</v>
      </c>
      <c r="Z1114" s="115"/>
      <c r="AA1114" s="115"/>
      <c r="AC1114" s="124">
        <v>95.41716734564308</v>
      </c>
      <c r="AF1114" s="85"/>
    </row>
    <row r="1115" spans="2:29" ht="8.25" customHeight="1">
      <c r="B1115" s="113"/>
      <c r="C1115" s="113"/>
      <c r="D1115" s="113"/>
      <c r="E1115" s="113"/>
      <c r="F1115" s="113"/>
      <c r="G1115" s="113"/>
      <c r="H1115" s="113"/>
      <c r="I1115" s="113"/>
      <c r="K1115" s="128"/>
      <c r="L1115" s="128"/>
      <c r="M1115" s="128"/>
      <c r="N1115" s="128"/>
      <c r="O1115" s="128"/>
      <c r="P1115" s="128"/>
      <c r="Q1115" s="128"/>
      <c r="S1115" s="115"/>
      <c r="T1115" s="115"/>
      <c r="U1115" s="115"/>
      <c r="V1115" s="115"/>
      <c r="Y1115" s="115"/>
      <c r="Z1115" s="115"/>
      <c r="AA1115" s="115"/>
      <c r="AC1115" s="124"/>
    </row>
    <row r="1116" ht="2.25" customHeight="1"/>
    <row r="1117" spans="4:32" ht="2.25" customHeight="1">
      <c r="D1117" s="125" t="s">
        <v>167</v>
      </c>
      <c r="E1117" s="125"/>
      <c r="F1117" s="125"/>
      <c r="G1117" s="125"/>
      <c r="H1117" s="125"/>
      <c r="I1117" s="125"/>
      <c r="K1117" s="125" t="s">
        <v>166</v>
      </c>
      <c r="L1117" s="125"/>
      <c r="M1117" s="125"/>
      <c r="N1117" s="125"/>
      <c r="O1117" s="125"/>
      <c r="P1117" s="125"/>
      <c r="Q1117" s="125"/>
      <c r="S1117" s="126">
        <v>472525</v>
      </c>
      <c r="T1117" s="126"/>
      <c r="U1117" s="126"/>
      <c r="V1117" s="126"/>
      <c r="Y1117" s="126">
        <v>450869.97</v>
      </c>
      <c r="Z1117" s="126"/>
      <c r="AA1117" s="126"/>
      <c r="AC1117" s="127">
        <v>95.41716734564308</v>
      </c>
      <c r="AF1117" s="85"/>
    </row>
    <row r="1118" spans="4:29" ht="8.25" customHeight="1">
      <c r="D1118" s="125"/>
      <c r="E1118" s="125"/>
      <c r="F1118" s="125"/>
      <c r="G1118" s="125"/>
      <c r="H1118" s="125"/>
      <c r="I1118" s="125"/>
      <c r="K1118" s="125"/>
      <c r="L1118" s="125"/>
      <c r="M1118" s="125"/>
      <c r="N1118" s="125"/>
      <c r="O1118" s="125"/>
      <c r="P1118" s="125"/>
      <c r="Q1118" s="125"/>
      <c r="S1118" s="126"/>
      <c r="T1118" s="126"/>
      <c r="U1118" s="126"/>
      <c r="V1118" s="126"/>
      <c r="Y1118" s="126"/>
      <c r="Z1118" s="126"/>
      <c r="AA1118" s="126"/>
      <c r="AC1118" s="127"/>
    </row>
    <row r="1119" ht="3" customHeight="1"/>
    <row r="1120" spans="6:32" ht="2.25" customHeight="1">
      <c r="F1120" s="113" t="s">
        <v>183</v>
      </c>
      <c r="G1120" s="113"/>
      <c r="H1120" s="113"/>
      <c r="I1120" s="113"/>
      <c r="K1120" s="113" t="s">
        <v>184</v>
      </c>
      <c r="L1120" s="113"/>
      <c r="M1120" s="113"/>
      <c r="N1120" s="113"/>
      <c r="O1120" s="113"/>
      <c r="P1120" s="113"/>
      <c r="Q1120" s="113"/>
      <c r="S1120" s="115">
        <v>472525</v>
      </c>
      <c r="T1120" s="115"/>
      <c r="U1120" s="115"/>
      <c r="V1120" s="115"/>
      <c r="Y1120" s="115">
        <v>450869.97</v>
      </c>
      <c r="Z1120" s="115"/>
      <c r="AA1120" s="115"/>
      <c r="AC1120" s="124">
        <v>95.41716734564308</v>
      </c>
      <c r="AF1120" s="85"/>
    </row>
    <row r="1121" spans="6:29" ht="8.25" customHeight="1">
      <c r="F1121" s="113"/>
      <c r="G1121" s="113"/>
      <c r="H1121" s="113"/>
      <c r="I1121" s="113"/>
      <c r="K1121" s="113"/>
      <c r="L1121" s="113"/>
      <c r="M1121" s="113"/>
      <c r="N1121" s="113"/>
      <c r="O1121" s="113"/>
      <c r="P1121" s="113"/>
      <c r="Q1121" s="113"/>
      <c r="S1121" s="115"/>
      <c r="T1121" s="115"/>
      <c r="U1121" s="115"/>
      <c r="V1121" s="115"/>
      <c r="Y1121" s="115"/>
      <c r="Z1121" s="115"/>
      <c r="AA1121" s="115"/>
      <c r="AC1121" s="124"/>
    </row>
    <row r="1122" ht="2.25" customHeight="1"/>
    <row r="1123" spans="7:32" ht="2.25" customHeight="1">
      <c r="G1123" s="113" t="s">
        <v>197</v>
      </c>
      <c r="H1123" s="113"/>
      <c r="I1123" s="113"/>
      <c r="K1123" s="113" t="s">
        <v>198</v>
      </c>
      <c r="L1123" s="113"/>
      <c r="M1123" s="113"/>
      <c r="N1123" s="113"/>
      <c r="O1123" s="113"/>
      <c r="P1123" s="113"/>
      <c r="Q1123" s="113"/>
      <c r="S1123" s="115">
        <v>472525</v>
      </c>
      <c r="T1123" s="115"/>
      <c r="U1123" s="115"/>
      <c r="V1123" s="115"/>
      <c r="Y1123" s="115">
        <v>450869.97</v>
      </c>
      <c r="Z1123" s="115"/>
      <c r="AA1123" s="115"/>
      <c r="AC1123" s="124">
        <v>95.41716734564308</v>
      </c>
      <c r="AF1123" s="85"/>
    </row>
    <row r="1124" spans="7:29" ht="8.25" customHeight="1">
      <c r="G1124" s="113"/>
      <c r="H1124" s="113"/>
      <c r="I1124" s="113"/>
      <c r="K1124" s="113"/>
      <c r="L1124" s="113"/>
      <c r="M1124" s="113"/>
      <c r="N1124" s="113"/>
      <c r="O1124" s="113"/>
      <c r="P1124" s="113"/>
      <c r="Q1124" s="113"/>
      <c r="S1124" s="115"/>
      <c r="T1124" s="115"/>
      <c r="U1124" s="115"/>
      <c r="V1124" s="115"/>
      <c r="Y1124" s="115"/>
      <c r="Z1124" s="115"/>
      <c r="AA1124" s="115"/>
      <c r="AC1124" s="124"/>
    </row>
    <row r="1125" ht="2.25" customHeight="1"/>
    <row r="1126" spans="8:32" ht="2.25" customHeight="1">
      <c r="H1126" s="113" t="s">
        <v>400</v>
      </c>
      <c r="I1126" s="113"/>
      <c r="J1126" s="113"/>
      <c r="K1126" s="113" t="s">
        <v>401</v>
      </c>
      <c r="L1126" s="113"/>
      <c r="M1126" s="113"/>
      <c r="N1126" s="113"/>
      <c r="O1126" s="113"/>
      <c r="P1126" s="113"/>
      <c r="Q1126" s="113"/>
      <c r="Y1126" s="115">
        <v>450869.97</v>
      </c>
      <c r="Z1126" s="115"/>
      <c r="AA1126" s="115"/>
      <c r="AC1126" s="124"/>
      <c r="AF1126" s="85"/>
    </row>
    <row r="1127" spans="8:29" ht="8.25" customHeight="1">
      <c r="H1127" s="113"/>
      <c r="I1127" s="113"/>
      <c r="J1127" s="113"/>
      <c r="K1127" s="113"/>
      <c r="L1127" s="113"/>
      <c r="M1127" s="113"/>
      <c r="N1127" s="113"/>
      <c r="O1127" s="113"/>
      <c r="P1127" s="113"/>
      <c r="Q1127" s="113"/>
      <c r="Y1127" s="115"/>
      <c r="Z1127" s="115"/>
      <c r="AA1127" s="115"/>
      <c r="AC1127" s="124"/>
    </row>
    <row r="1128" ht="2.25" customHeight="1"/>
    <row r="1129" spans="2:32" ht="2.25" customHeight="1">
      <c r="B1129" s="113" t="s">
        <v>402</v>
      </c>
      <c r="C1129" s="113"/>
      <c r="D1129" s="113"/>
      <c r="E1129" s="113"/>
      <c r="F1129" s="113"/>
      <c r="G1129" s="113"/>
      <c r="H1129" s="113"/>
      <c r="I1129" s="113"/>
      <c r="K1129" s="128" t="s">
        <v>403</v>
      </c>
      <c r="L1129" s="128"/>
      <c r="M1129" s="128"/>
      <c r="N1129" s="128"/>
      <c r="O1129" s="128"/>
      <c r="P1129" s="128"/>
      <c r="Q1129" s="128"/>
      <c r="S1129" s="115">
        <v>2654</v>
      </c>
      <c r="T1129" s="115"/>
      <c r="U1129" s="115"/>
      <c r="V1129" s="115"/>
      <c r="Y1129" s="115">
        <v>0</v>
      </c>
      <c r="Z1129" s="115"/>
      <c r="AA1129" s="115"/>
      <c r="AC1129" s="124">
        <v>0</v>
      </c>
      <c r="AF1129" s="85"/>
    </row>
    <row r="1130" spans="2:29" ht="8.25" customHeight="1">
      <c r="B1130" s="113"/>
      <c r="C1130" s="113"/>
      <c r="D1130" s="113"/>
      <c r="E1130" s="113"/>
      <c r="F1130" s="113"/>
      <c r="G1130" s="113"/>
      <c r="H1130" s="113"/>
      <c r="I1130" s="113"/>
      <c r="K1130" s="128"/>
      <c r="L1130" s="128"/>
      <c r="M1130" s="128"/>
      <c r="N1130" s="128"/>
      <c r="O1130" s="128"/>
      <c r="P1130" s="128"/>
      <c r="Q1130" s="128"/>
      <c r="S1130" s="115"/>
      <c r="T1130" s="115"/>
      <c r="U1130" s="115"/>
      <c r="V1130" s="115"/>
      <c r="Y1130" s="115"/>
      <c r="Z1130" s="115"/>
      <c r="AA1130" s="115"/>
      <c r="AC1130" s="124"/>
    </row>
    <row r="1131" ht="2.25" customHeight="1"/>
    <row r="1132" spans="4:32" ht="2.25" customHeight="1">
      <c r="D1132" s="125" t="s">
        <v>116</v>
      </c>
      <c r="E1132" s="125"/>
      <c r="F1132" s="125"/>
      <c r="G1132" s="125"/>
      <c r="H1132" s="125"/>
      <c r="I1132" s="125"/>
      <c r="K1132" s="125" t="s">
        <v>115</v>
      </c>
      <c r="L1132" s="125"/>
      <c r="M1132" s="125"/>
      <c r="N1132" s="125"/>
      <c r="O1132" s="125"/>
      <c r="P1132" s="125"/>
      <c r="Q1132" s="125"/>
      <c r="S1132" s="126">
        <v>2654</v>
      </c>
      <c r="T1132" s="126"/>
      <c r="U1132" s="126"/>
      <c r="V1132" s="126"/>
      <c r="Y1132" s="126">
        <v>0</v>
      </c>
      <c r="Z1132" s="126"/>
      <c r="AA1132" s="126"/>
      <c r="AC1132" s="127">
        <v>0</v>
      </c>
      <c r="AF1132" s="85"/>
    </row>
    <row r="1133" spans="4:29" ht="8.25" customHeight="1">
      <c r="D1133" s="125"/>
      <c r="E1133" s="125"/>
      <c r="F1133" s="125"/>
      <c r="G1133" s="125"/>
      <c r="H1133" s="125"/>
      <c r="I1133" s="125"/>
      <c r="K1133" s="125"/>
      <c r="L1133" s="125"/>
      <c r="M1133" s="125"/>
      <c r="N1133" s="125"/>
      <c r="O1133" s="125"/>
      <c r="P1133" s="125"/>
      <c r="Q1133" s="125"/>
      <c r="S1133" s="126"/>
      <c r="T1133" s="126"/>
      <c r="U1133" s="126"/>
      <c r="V1133" s="126"/>
      <c r="Y1133" s="126"/>
      <c r="Z1133" s="126"/>
      <c r="AA1133" s="126"/>
      <c r="AC1133" s="127"/>
    </row>
    <row r="1134" ht="2.25" customHeight="1"/>
    <row r="1135" spans="6:32" ht="2.25" customHeight="1">
      <c r="F1135" s="113" t="s">
        <v>122</v>
      </c>
      <c r="G1135" s="113"/>
      <c r="H1135" s="113"/>
      <c r="I1135" s="113"/>
      <c r="K1135" s="113" t="s">
        <v>327</v>
      </c>
      <c r="L1135" s="113"/>
      <c r="M1135" s="113"/>
      <c r="N1135" s="113"/>
      <c r="O1135" s="113"/>
      <c r="P1135" s="113"/>
      <c r="Q1135" s="113"/>
      <c r="S1135" s="115">
        <v>2654</v>
      </c>
      <c r="T1135" s="115"/>
      <c r="U1135" s="115"/>
      <c r="V1135" s="115"/>
      <c r="Y1135" s="115">
        <v>0</v>
      </c>
      <c r="Z1135" s="115"/>
      <c r="AA1135" s="115"/>
      <c r="AC1135" s="124">
        <v>0</v>
      </c>
      <c r="AF1135" s="85"/>
    </row>
    <row r="1136" spans="6:29" ht="8.25" customHeight="1">
      <c r="F1136" s="113"/>
      <c r="G1136" s="113"/>
      <c r="H1136" s="113"/>
      <c r="I1136" s="113"/>
      <c r="K1136" s="113"/>
      <c r="L1136" s="113"/>
      <c r="M1136" s="113"/>
      <c r="N1136" s="113"/>
      <c r="O1136" s="113"/>
      <c r="P1136" s="113"/>
      <c r="Q1136" s="113"/>
      <c r="S1136" s="115"/>
      <c r="T1136" s="115"/>
      <c r="U1136" s="115"/>
      <c r="V1136" s="115"/>
      <c r="Y1136" s="115"/>
      <c r="Z1136" s="115"/>
      <c r="AA1136" s="115"/>
      <c r="AC1136" s="124"/>
    </row>
    <row r="1137" ht="2.25" customHeight="1"/>
    <row r="1138" spans="7:32" ht="2.25" customHeight="1">
      <c r="G1138" s="113" t="s">
        <v>328</v>
      </c>
      <c r="H1138" s="113"/>
      <c r="I1138" s="113"/>
      <c r="K1138" s="113" t="s">
        <v>329</v>
      </c>
      <c r="L1138" s="113"/>
      <c r="M1138" s="113"/>
      <c r="N1138" s="113"/>
      <c r="O1138" s="113"/>
      <c r="P1138" s="113"/>
      <c r="Q1138" s="113"/>
      <c r="S1138" s="115">
        <v>2654</v>
      </c>
      <c r="T1138" s="115"/>
      <c r="U1138" s="115"/>
      <c r="V1138" s="115"/>
      <c r="Y1138" s="115">
        <v>0</v>
      </c>
      <c r="Z1138" s="115"/>
      <c r="AA1138" s="115"/>
      <c r="AC1138" s="124">
        <v>0</v>
      </c>
      <c r="AF1138" s="85"/>
    </row>
    <row r="1139" spans="7:29" ht="8.25" customHeight="1">
      <c r="G1139" s="113"/>
      <c r="H1139" s="113"/>
      <c r="I1139" s="113"/>
      <c r="K1139" s="113"/>
      <c r="L1139" s="113"/>
      <c r="M1139" s="113"/>
      <c r="N1139" s="113"/>
      <c r="O1139" s="113"/>
      <c r="P1139" s="113"/>
      <c r="Q1139" s="113"/>
      <c r="S1139" s="115"/>
      <c r="T1139" s="115"/>
      <c r="U1139" s="115"/>
      <c r="V1139" s="115"/>
      <c r="Y1139" s="115"/>
      <c r="Z1139" s="115"/>
      <c r="AA1139" s="115"/>
      <c r="AC1139" s="124"/>
    </row>
    <row r="1140" ht="2.25" customHeight="1"/>
    <row r="1141" spans="2:32" ht="2.25" customHeight="1">
      <c r="B1141" s="113" t="s">
        <v>404</v>
      </c>
      <c r="C1141" s="113"/>
      <c r="D1141" s="113"/>
      <c r="E1141" s="113"/>
      <c r="F1141" s="113"/>
      <c r="G1141" s="113"/>
      <c r="H1141" s="113"/>
      <c r="I1141" s="113"/>
      <c r="K1141" s="128" t="s">
        <v>405</v>
      </c>
      <c r="L1141" s="128"/>
      <c r="M1141" s="128"/>
      <c r="N1141" s="128"/>
      <c r="O1141" s="128"/>
      <c r="P1141" s="128"/>
      <c r="Q1141" s="128"/>
      <c r="S1141" s="115">
        <v>9290</v>
      </c>
      <c r="T1141" s="115"/>
      <c r="U1141" s="115"/>
      <c r="V1141" s="115"/>
      <c r="Y1141" s="115">
        <v>0</v>
      </c>
      <c r="Z1141" s="115"/>
      <c r="AA1141" s="115"/>
      <c r="AC1141" s="124">
        <v>0</v>
      </c>
      <c r="AF1141" s="85"/>
    </row>
    <row r="1142" spans="2:29" ht="8.25" customHeight="1">
      <c r="B1142" s="113"/>
      <c r="C1142" s="113"/>
      <c r="D1142" s="113"/>
      <c r="E1142" s="113"/>
      <c r="F1142" s="113"/>
      <c r="G1142" s="113"/>
      <c r="H1142" s="113"/>
      <c r="I1142" s="113"/>
      <c r="K1142" s="128"/>
      <c r="L1142" s="128"/>
      <c r="M1142" s="128"/>
      <c r="N1142" s="128"/>
      <c r="O1142" s="128"/>
      <c r="P1142" s="128"/>
      <c r="Q1142" s="128"/>
      <c r="S1142" s="115"/>
      <c r="T1142" s="115"/>
      <c r="U1142" s="115"/>
      <c r="V1142" s="115"/>
      <c r="Y1142" s="115"/>
      <c r="Z1142" s="115"/>
      <c r="AA1142" s="115"/>
      <c r="AC1142" s="124"/>
    </row>
    <row r="1143" ht="3" customHeight="1"/>
    <row r="1144" spans="4:32" ht="2.25" customHeight="1">
      <c r="D1144" s="125" t="s">
        <v>116</v>
      </c>
      <c r="E1144" s="125"/>
      <c r="F1144" s="125"/>
      <c r="G1144" s="125"/>
      <c r="H1144" s="125"/>
      <c r="I1144" s="125"/>
      <c r="K1144" s="125" t="s">
        <v>115</v>
      </c>
      <c r="L1144" s="125"/>
      <c r="M1144" s="125"/>
      <c r="N1144" s="125"/>
      <c r="O1144" s="125"/>
      <c r="P1144" s="125"/>
      <c r="Q1144" s="125"/>
      <c r="S1144" s="126">
        <v>2654</v>
      </c>
      <c r="T1144" s="126"/>
      <c r="U1144" s="126"/>
      <c r="V1144" s="126"/>
      <c r="Y1144" s="126">
        <v>0</v>
      </c>
      <c r="Z1144" s="126"/>
      <c r="AA1144" s="126"/>
      <c r="AC1144" s="127">
        <v>0</v>
      </c>
      <c r="AF1144" s="85"/>
    </row>
    <row r="1145" spans="4:29" ht="8.25" customHeight="1">
      <c r="D1145" s="125"/>
      <c r="E1145" s="125"/>
      <c r="F1145" s="125"/>
      <c r="G1145" s="125"/>
      <c r="H1145" s="125"/>
      <c r="I1145" s="125"/>
      <c r="K1145" s="125"/>
      <c r="L1145" s="125"/>
      <c r="M1145" s="125"/>
      <c r="N1145" s="125"/>
      <c r="O1145" s="125"/>
      <c r="P1145" s="125"/>
      <c r="Q1145" s="125"/>
      <c r="S1145" s="126"/>
      <c r="T1145" s="126"/>
      <c r="U1145" s="126"/>
      <c r="V1145" s="126"/>
      <c r="Y1145" s="126"/>
      <c r="Z1145" s="126"/>
      <c r="AA1145" s="126"/>
      <c r="AC1145" s="127"/>
    </row>
    <row r="1146" ht="2.25" customHeight="1"/>
    <row r="1147" spans="6:32" ht="2.25" customHeight="1">
      <c r="F1147" s="113" t="s">
        <v>122</v>
      </c>
      <c r="G1147" s="113"/>
      <c r="H1147" s="113"/>
      <c r="I1147" s="113"/>
      <c r="K1147" s="113" t="s">
        <v>327</v>
      </c>
      <c r="L1147" s="113"/>
      <c r="M1147" s="113"/>
      <c r="N1147" s="113"/>
      <c r="O1147" s="113"/>
      <c r="P1147" s="113"/>
      <c r="Q1147" s="113"/>
      <c r="S1147" s="115">
        <v>2654</v>
      </c>
      <c r="T1147" s="115"/>
      <c r="U1147" s="115"/>
      <c r="V1147" s="115"/>
      <c r="Y1147" s="115">
        <v>0</v>
      </c>
      <c r="Z1147" s="115"/>
      <c r="AA1147" s="115"/>
      <c r="AC1147" s="124">
        <v>0</v>
      </c>
      <c r="AF1147" s="85"/>
    </row>
    <row r="1148" spans="6:29" ht="8.25" customHeight="1">
      <c r="F1148" s="113"/>
      <c r="G1148" s="113"/>
      <c r="H1148" s="113"/>
      <c r="I1148" s="113"/>
      <c r="K1148" s="113"/>
      <c r="L1148" s="113"/>
      <c r="M1148" s="113"/>
      <c r="N1148" s="113"/>
      <c r="O1148" s="113"/>
      <c r="P1148" s="113"/>
      <c r="Q1148" s="113"/>
      <c r="S1148" s="115"/>
      <c r="T1148" s="115"/>
      <c r="U1148" s="115"/>
      <c r="V1148" s="115"/>
      <c r="Y1148" s="115"/>
      <c r="Z1148" s="115"/>
      <c r="AA1148" s="115"/>
      <c r="AC1148" s="124"/>
    </row>
    <row r="1149" ht="2.25" customHeight="1"/>
    <row r="1150" spans="7:32" ht="2.25" customHeight="1">
      <c r="G1150" s="113" t="s">
        <v>328</v>
      </c>
      <c r="H1150" s="113"/>
      <c r="I1150" s="113"/>
      <c r="K1150" s="113" t="s">
        <v>329</v>
      </c>
      <c r="L1150" s="113"/>
      <c r="M1150" s="113"/>
      <c r="N1150" s="113"/>
      <c r="O1150" s="113"/>
      <c r="P1150" s="113"/>
      <c r="Q1150" s="113"/>
      <c r="S1150" s="115">
        <v>2654</v>
      </c>
      <c r="T1150" s="115"/>
      <c r="U1150" s="115"/>
      <c r="V1150" s="115"/>
      <c r="Y1150" s="115">
        <v>0</v>
      </c>
      <c r="Z1150" s="115"/>
      <c r="AA1150" s="115"/>
      <c r="AC1150" s="124">
        <v>0</v>
      </c>
      <c r="AF1150" s="85"/>
    </row>
    <row r="1151" spans="7:29" ht="8.25" customHeight="1">
      <c r="G1151" s="113"/>
      <c r="H1151" s="113"/>
      <c r="I1151" s="113"/>
      <c r="K1151" s="113"/>
      <c r="L1151" s="113"/>
      <c r="M1151" s="113"/>
      <c r="N1151" s="113"/>
      <c r="O1151" s="113"/>
      <c r="P1151" s="113"/>
      <c r="Q1151" s="113"/>
      <c r="S1151" s="115"/>
      <c r="T1151" s="115"/>
      <c r="U1151" s="115"/>
      <c r="V1151" s="115"/>
      <c r="Y1151" s="115"/>
      <c r="Z1151" s="115"/>
      <c r="AA1151" s="115"/>
      <c r="AC1151" s="124"/>
    </row>
    <row r="1152" ht="2.25" customHeight="1"/>
    <row r="1153" spans="4:32" ht="2.25" customHeight="1">
      <c r="D1153" s="125" t="s">
        <v>127</v>
      </c>
      <c r="E1153" s="125"/>
      <c r="F1153" s="125"/>
      <c r="G1153" s="125"/>
      <c r="H1153" s="125"/>
      <c r="I1153" s="125"/>
      <c r="K1153" s="125" t="s">
        <v>126</v>
      </c>
      <c r="L1153" s="125"/>
      <c r="M1153" s="125"/>
      <c r="N1153" s="125"/>
      <c r="O1153" s="125"/>
      <c r="P1153" s="125"/>
      <c r="Q1153" s="125"/>
      <c r="S1153" s="126">
        <v>6636</v>
      </c>
      <c r="T1153" s="126"/>
      <c r="U1153" s="126"/>
      <c r="V1153" s="126"/>
      <c r="Y1153" s="126">
        <v>0</v>
      </c>
      <c r="Z1153" s="126"/>
      <c r="AA1153" s="126"/>
      <c r="AC1153" s="127">
        <v>0</v>
      </c>
      <c r="AF1153" s="85"/>
    </row>
    <row r="1154" spans="4:29" ht="8.25" customHeight="1">
      <c r="D1154" s="125"/>
      <c r="E1154" s="125"/>
      <c r="F1154" s="125"/>
      <c r="G1154" s="125"/>
      <c r="H1154" s="125"/>
      <c r="I1154" s="125"/>
      <c r="K1154" s="125"/>
      <c r="L1154" s="125"/>
      <c r="M1154" s="125"/>
      <c r="N1154" s="125"/>
      <c r="O1154" s="125"/>
      <c r="P1154" s="125"/>
      <c r="Q1154" s="125"/>
      <c r="S1154" s="126"/>
      <c r="T1154" s="126"/>
      <c r="U1154" s="126"/>
      <c r="V1154" s="126"/>
      <c r="Y1154" s="126"/>
      <c r="Z1154" s="126"/>
      <c r="AA1154" s="126"/>
      <c r="AC1154" s="127"/>
    </row>
    <row r="1155" ht="2.25" customHeight="1"/>
    <row r="1156" spans="6:32" ht="2.25" customHeight="1">
      <c r="F1156" s="113" t="s">
        <v>122</v>
      </c>
      <c r="G1156" s="113"/>
      <c r="H1156" s="113"/>
      <c r="I1156" s="113"/>
      <c r="K1156" s="113" t="s">
        <v>327</v>
      </c>
      <c r="L1156" s="113"/>
      <c r="M1156" s="113"/>
      <c r="N1156" s="113"/>
      <c r="O1156" s="113"/>
      <c r="P1156" s="113"/>
      <c r="Q1156" s="113"/>
      <c r="S1156" s="115">
        <v>6636</v>
      </c>
      <c r="T1156" s="115"/>
      <c r="U1156" s="115"/>
      <c r="V1156" s="115"/>
      <c r="Y1156" s="115">
        <v>0</v>
      </c>
      <c r="Z1156" s="115"/>
      <c r="AA1156" s="115"/>
      <c r="AC1156" s="124">
        <v>0</v>
      </c>
      <c r="AF1156" s="85"/>
    </row>
    <row r="1157" spans="6:29" ht="8.25" customHeight="1">
      <c r="F1157" s="113"/>
      <c r="G1157" s="113"/>
      <c r="H1157" s="113"/>
      <c r="I1157" s="113"/>
      <c r="K1157" s="113"/>
      <c r="L1157" s="113"/>
      <c r="M1157" s="113"/>
      <c r="N1157" s="113"/>
      <c r="O1157" s="113"/>
      <c r="P1157" s="113"/>
      <c r="Q1157" s="113"/>
      <c r="S1157" s="115"/>
      <c r="T1157" s="115"/>
      <c r="U1157" s="115"/>
      <c r="V1157" s="115"/>
      <c r="Y1157" s="115"/>
      <c r="Z1157" s="115"/>
      <c r="AA1157" s="115"/>
      <c r="AC1157" s="124"/>
    </row>
    <row r="1158" ht="2.25" customHeight="1"/>
    <row r="1159" spans="7:32" ht="2.25" customHeight="1">
      <c r="G1159" s="113" t="s">
        <v>328</v>
      </c>
      <c r="H1159" s="113"/>
      <c r="I1159" s="113"/>
      <c r="K1159" s="113" t="s">
        <v>329</v>
      </c>
      <c r="L1159" s="113"/>
      <c r="M1159" s="113"/>
      <c r="N1159" s="113"/>
      <c r="O1159" s="113"/>
      <c r="P1159" s="113"/>
      <c r="Q1159" s="113"/>
      <c r="S1159" s="115">
        <v>6636</v>
      </c>
      <c r="T1159" s="115"/>
      <c r="U1159" s="115"/>
      <c r="V1159" s="115"/>
      <c r="Y1159" s="115">
        <v>0</v>
      </c>
      <c r="Z1159" s="115"/>
      <c r="AA1159" s="115"/>
      <c r="AC1159" s="124">
        <v>0</v>
      </c>
      <c r="AF1159" s="85"/>
    </row>
    <row r="1160" spans="7:29" ht="8.25" customHeight="1">
      <c r="G1160" s="113"/>
      <c r="H1160" s="113"/>
      <c r="I1160" s="113"/>
      <c r="K1160" s="113"/>
      <c r="L1160" s="113"/>
      <c r="M1160" s="113"/>
      <c r="N1160" s="113"/>
      <c r="O1160" s="113"/>
      <c r="P1160" s="113"/>
      <c r="Q1160" s="113"/>
      <c r="S1160" s="115"/>
      <c r="T1160" s="115"/>
      <c r="U1160" s="115"/>
      <c r="V1160" s="115"/>
      <c r="Y1160" s="115"/>
      <c r="Z1160" s="115"/>
      <c r="AA1160" s="115"/>
      <c r="AC1160" s="124"/>
    </row>
    <row r="1161" ht="2.25" customHeight="1"/>
    <row r="1162" spans="2:32" ht="2.25" customHeight="1">
      <c r="B1162" s="113" t="s">
        <v>406</v>
      </c>
      <c r="C1162" s="113"/>
      <c r="D1162" s="113"/>
      <c r="E1162" s="113"/>
      <c r="F1162" s="113"/>
      <c r="G1162" s="113"/>
      <c r="H1162" s="113"/>
      <c r="I1162" s="113"/>
      <c r="K1162" s="128" t="s">
        <v>407</v>
      </c>
      <c r="L1162" s="128"/>
      <c r="M1162" s="128"/>
      <c r="N1162" s="128"/>
      <c r="O1162" s="128"/>
      <c r="P1162" s="128"/>
      <c r="Q1162" s="128"/>
      <c r="S1162" s="115">
        <v>456753.2</v>
      </c>
      <c r="T1162" s="115"/>
      <c r="U1162" s="115"/>
      <c r="V1162" s="115"/>
      <c r="Y1162" s="115">
        <v>451644.84</v>
      </c>
      <c r="Z1162" s="115"/>
      <c r="AA1162" s="115"/>
      <c r="AC1162" s="124">
        <v>98.88159294778887</v>
      </c>
      <c r="AF1162" s="85"/>
    </row>
    <row r="1163" spans="2:29" ht="8.25" customHeight="1">
      <c r="B1163" s="113"/>
      <c r="C1163" s="113"/>
      <c r="D1163" s="113"/>
      <c r="E1163" s="113"/>
      <c r="F1163" s="113"/>
      <c r="G1163" s="113"/>
      <c r="H1163" s="113"/>
      <c r="I1163" s="113"/>
      <c r="K1163" s="128"/>
      <c r="L1163" s="128"/>
      <c r="M1163" s="128"/>
      <c r="N1163" s="128"/>
      <c r="O1163" s="128"/>
      <c r="P1163" s="128"/>
      <c r="Q1163" s="128"/>
      <c r="S1163" s="115"/>
      <c r="T1163" s="115"/>
      <c r="U1163" s="115"/>
      <c r="V1163" s="115"/>
      <c r="Y1163" s="115"/>
      <c r="Z1163" s="115"/>
      <c r="AA1163" s="115"/>
      <c r="AC1163" s="124"/>
    </row>
    <row r="1164" ht="2.25" customHeight="1"/>
    <row r="1165" spans="4:32" ht="2.25" customHeight="1">
      <c r="D1165" s="125" t="s">
        <v>116</v>
      </c>
      <c r="E1165" s="125"/>
      <c r="F1165" s="125"/>
      <c r="G1165" s="125"/>
      <c r="H1165" s="125"/>
      <c r="I1165" s="125"/>
      <c r="K1165" s="125" t="s">
        <v>115</v>
      </c>
      <c r="L1165" s="125"/>
      <c r="M1165" s="125"/>
      <c r="N1165" s="125"/>
      <c r="O1165" s="125"/>
      <c r="P1165" s="125"/>
      <c r="Q1165" s="125"/>
      <c r="S1165" s="126">
        <v>329732.83</v>
      </c>
      <c r="T1165" s="126"/>
      <c r="U1165" s="126"/>
      <c r="V1165" s="126"/>
      <c r="Y1165" s="126">
        <v>327838.74</v>
      </c>
      <c r="Z1165" s="126"/>
      <c r="AA1165" s="126"/>
      <c r="AC1165" s="127">
        <v>99.42556826992325</v>
      </c>
      <c r="AF1165" s="85"/>
    </row>
    <row r="1166" spans="4:29" ht="8.25" customHeight="1">
      <c r="D1166" s="125"/>
      <c r="E1166" s="125"/>
      <c r="F1166" s="125"/>
      <c r="G1166" s="125"/>
      <c r="H1166" s="125"/>
      <c r="I1166" s="125"/>
      <c r="K1166" s="125"/>
      <c r="L1166" s="125"/>
      <c r="M1166" s="125"/>
      <c r="N1166" s="125"/>
      <c r="O1166" s="125"/>
      <c r="P1166" s="125"/>
      <c r="Q1166" s="125"/>
      <c r="S1166" s="126"/>
      <c r="T1166" s="126"/>
      <c r="U1166" s="126"/>
      <c r="V1166" s="126"/>
      <c r="Y1166" s="126"/>
      <c r="Z1166" s="126"/>
      <c r="AA1166" s="126"/>
      <c r="AC1166" s="127"/>
    </row>
    <row r="1167" ht="2.25" customHeight="1"/>
    <row r="1168" spans="6:32" ht="2.25" customHeight="1">
      <c r="F1168" s="113" t="s">
        <v>183</v>
      </c>
      <c r="G1168" s="113"/>
      <c r="H1168" s="113"/>
      <c r="I1168" s="113"/>
      <c r="K1168" s="113" t="s">
        <v>184</v>
      </c>
      <c r="L1168" s="113"/>
      <c r="M1168" s="113"/>
      <c r="N1168" s="113"/>
      <c r="O1168" s="113"/>
      <c r="P1168" s="113"/>
      <c r="Q1168" s="113"/>
      <c r="S1168" s="115">
        <v>725</v>
      </c>
      <c r="T1168" s="115"/>
      <c r="U1168" s="115"/>
      <c r="V1168" s="115"/>
      <c r="Y1168" s="115">
        <v>788.19</v>
      </c>
      <c r="Z1168" s="115"/>
      <c r="AA1168" s="115"/>
      <c r="AC1168" s="124">
        <v>108.71586206896554</v>
      </c>
      <c r="AF1168" s="85"/>
    </row>
    <row r="1169" spans="6:29" ht="8.25" customHeight="1">
      <c r="F1169" s="113"/>
      <c r="G1169" s="113"/>
      <c r="H1169" s="113"/>
      <c r="I1169" s="113"/>
      <c r="K1169" s="113"/>
      <c r="L1169" s="113"/>
      <c r="M1169" s="113"/>
      <c r="N1169" s="113"/>
      <c r="O1169" s="113"/>
      <c r="P1169" s="113"/>
      <c r="Q1169" s="113"/>
      <c r="S1169" s="115"/>
      <c r="T1169" s="115"/>
      <c r="U1169" s="115"/>
      <c r="V1169" s="115"/>
      <c r="Y1169" s="115"/>
      <c r="Z1169" s="115"/>
      <c r="AA1169" s="115"/>
      <c r="AC1169" s="124"/>
    </row>
    <row r="1170" ht="2.25" customHeight="1"/>
    <row r="1171" spans="7:32" ht="2.25" customHeight="1">
      <c r="G1171" s="113" t="s">
        <v>185</v>
      </c>
      <c r="H1171" s="113"/>
      <c r="I1171" s="113"/>
      <c r="K1171" s="113" t="s">
        <v>186</v>
      </c>
      <c r="L1171" s="113"/>
      <c r="M1171" s="113"/>
      <c r="N1171" s="113"/>
      <c r="O1171" s="113"/>
      <c r="P1171" s="113"/>
      <c r="Q1171" s="113"/>
      <c r="S1171" s="115">
        <v>725</v>
      </c>
      <c r="T1171" s="115"/>
      <c r="U1171" s="115"/>
      <c r="V1171" s="115"/>
      <c r="Y1171" s="115">
        <v>788.19</v>
      </c>
      <c r="Z1171" s="115"/>
      <c r="AA1171" s="115"/>
      <c r="AC1171" s="124">
        <v>108.71586206896554</v>
      </c>
      <c r="AF1171" s="85"/>
    </row>
    <row r="1172" spans="7:29" ht="8.25" customHeight="1">
      <c r="G1172" s="113"/>
      <c r="H1172" s="113"/>
      <c r="I1172" s="113"/>
      <c r="K1172" s="113"/>
      <c r="L1172" s="113"/>
      <c r="M1172" s="113"/>
      <c r="N1172" s="113"/>
      <c r="O1172" s="113"/>
      <c r="P1172" s="113"/>
      <c r="Q1172" s="113"/>
      <c r="S1172" s="115"/>
      <c r="T1172" s="115"/>
      <c r="U1172" s="115"/>
      <c r="V1172" s="115"/>
      <c r="Y1172" s="115"/>
      <c r="Z1172" s="115"/>
      <c r="AA1172" s="115"/>
      <c r="AC1172" s="124"/>
    </row>
    <row r="1173" ht="2.25" customHeight="1"/>
    <row r="1174" spans="8:32" ht="2.25" customHeight="1">
      <c r="H1174" s="113" t="s">
        <v>265</v>
      </c>
      <c r="I1174" s="113"/>
      <c r="J1174" s="113"/>
      <c r="K1174" s="113" t="s">
        <v>266</v>
      </c>
      <c r="L1174" s="113"/>
      <c r="M1174" s="113"/>
      <c r="N1174" s="113"/>
      <c r="O1174" s="113"/>
      <c r="P1174" s="113"/>
      <c r="Q1174" s="113"/>
      <c r="Y1174" s="115">
        <v>788.19</v>
      </c>
      <c r="Z1174" s="115"/>
      <c r="AA1174" s="115"/>
      <c r="AC1174" s="124"/>
      <c r="AF1174" s="85"/>
    </row>
    <row r="1175" spans="8:29" ht="8.25" customHeight="1">
      <c r="H1175" s="113"/>
      <c r="I1175" s="113"/>
      <c r="J1175" s="113"/>
      <c r="K1175" s="113"/>
      <c r="L1175" s="113"/>
      <c r="M1175" s="113"/>
      <c r="N1175" s="113"/>
      <c r="O1175" s="113"/>
      <c r="P1175" s="113"/>
      <c r="Q1175" s="113"/>
      <c r="Y1175" s="115"/>
      <c r="Z1175" s="115"/>
      <c r="AA1175" s="115"/>
      <c r="AC1175" s="124"/>
    </row>
    <row r="1176" ht="2.25" customHeight="1"/>
    <row r="1177" spans="6:32" ht="2.25" customHeight="1">
      <c r="F1177" s="113" t="s">
        <v>122</v>
      </c>
      <c r="G1177" s="113"/>
      <c r="H1177" s="113"/>
      <c r="I1177" s="113"/>
      <c r="K1177" s="113" t="s">
        <v>327</v>
      </c>
      <c r="L1177" s="113"/>
      <c r="M1177" s="113"/>
      <c r="N1177" s="113"/>
      <c r="O1177" s="113"/>
      <c r="P1177" s="113"/>
      <c r="Q1177" s="113"/>
      <c r="S1177" s="115">
        <v>329007.83</v>
      </c>
      <c r="T1177" s="115"/>
      <c r="U1177" s="115"/>
      <c r="V1177" s="115"/>
      <c r="Y1177" s="115">
        <v>327050.55</v>
      </c>
      <c r="Z1177" s="115"/>
      <c r="AA1177" s="115"/>
      <c r="AC1177" s="124">
        <v>99.40509622521749</v>
      </c>
      <c r="AF1177" s="85"/>
    </row>
    <row r="1178" spans="6:29" ht="8.25" customHeight="1">
      <c r="F1178" s="113"/>
      <c r="G1178" s="113"/>
      <c r="H1178" s="113"/>
      <c r="I1178" s="113"/>
      <c r="K1178" s="113"/>
      <c r="L1178" s="113"/>
      <c r="M1178" s="113"/>
      <c r="N1178" s="113"/>
      <c r="O1178" s="113"/>
      <c r="P1178" s="113"/>
      <c r="Q1178" s="113"/>
      <c r="S1178" s="115"/>
      <c r="T1178" s="115"/>
      <c r="U1178" s="115"/>
      <c r="V1178" s="115"/>
      <c r="Y1178" s="115"/>
      <c r="Z1178" s="115"/>
      <c r="AA1178" s="115"/>
      <c r="AC1178" s="124"/>
    </row>
    <row r="1179" ht="2.25" customHeight="1"/>
    <row r="1180" spans="7:32" ht="2.25" customHeight="1">
      <c r="G1180" s="113" t="s">
        <v>328</v>
      </c>
      <c r="H1180" s="113"/>
      <c r="I1180" s="113"/>
      <c r="K1180" s="113" t="s">
        <v>329</v>
      </c>
      <c r="L1180" s="113"/>
      <c r="M1180" s="113"/>
      <c r="N1180" s="113"/>
      <c r="O1180" s="113"/>
      <c r="P1180" s="113"/>
      <c r="Q1180" s="113"/>
      <c r="S1180" s="115">
        <v>329007.83</v>
      </c>
      <c r="T1180" s="115"/>
      <c r="U1180" s="115"/>
      <c r="V1180" s="115"/>
      <c r="Y1180" s="115">
        <v>327050.55</v>
      </c>
      <c r="Z1180" s="115"/>
      <c r="AA1180" s="115"/>
      <c r="AC1180" s="124">
        <v>99.40509622521749</v>
      </c>
      <c r="AF1180" s="85"/>
    </row>
    <row r="1181" spans="7:29" ht="8.25" customHeight="1">
      <c r="G1181" s="113"/>
      <c r="H1181" s="113"/>
      <c r="I1181" s="113"/>
      <c r="K1181" s="113"/>
      <c r="L1181" s="113"/>
      <c r="M1181" s="113"/>
      <c r="N1181" s="113"/>
      <c r="O1181" s="113"/>
      <c r="P1181" s="113"/>
      <c r="Q1181" s="113"/>
      <c r="S1181" s="115"/>
      <c r="T1181" s="115"/>
      <c r="U1181" s="115"/>
      <c r="V1181" s="115"/>
      <c r="Y1181" s="115"/>
      <c r="Z1181" s="115"/>
      <c r="AA1181" s="115"/>
      <c r="AC1181" s="124"/>
    </row>
    <row r="1182" ht="2.25" customHeight="1"/>
    <row r="1183" spans="8:32" ht="2.25" customHeight="1">
      <c r="H1183" s="113" t="s">
        <v>408</v>
      </c>
      <c r="I1183" s="113"/>
      <c r="J1183" s="113"/>
      <c r="K1183" s="113" t="s">
        <v>409</v>
      </c>
      <c r="L1183" s="113"/>
      <c r="M1183" s="113"/>
      <c r="N1183" s="113"/>
      <c r="O1183" s="113"/>
      <c r="P1183" s="113"/>
      <c r="Q1183" s="113"/>
      <c r="Y1183" s="115">
        <v>324790.83</v>
      </c>
      <c r="Z1183" s="115"/>
      <c r="AA1183" s="115"/>
      <c r="AC1183" s="124"/>
      <c r="AF1183" s="85"/>
    </row>
    <row r="1184" spans="8:29" ht="8.25" customHeight="1">
      <c r="H1184" s="113"/>
      <c r="I1184" s="113"/>
      <c r="J1184" s="113"/>
      <c r="K1184" s="113"/>
      <c r="L1184" s="113"/>
      <c r="M1184" s="113"/>
      <c r="N1184" s="113"/>
      <c r="O1184" s="113"/>
      <c r="P1184" s="113"/>
      <c r="Q1184" s="113"/>
      <c r="Y1184" s="115"/>
      <c r="Z1184" s="115"/>
      <c r="AA1184" s="115"/>
      <c r="AC1184" s="124"/>
    </row>
    <row r="1185" ht="2.25" customHeight="1"/>
    <row r="1186" spans="8:32" ht="2.25" customHeight="1">
      <c r="H1186" s="113" t="s">
        <v>410</v>
      </c>
      <c r="I1186" s="113"/>
      <c r="J1186" s="113"/>
      <c r="K1186" s="113" t="s">
        <v>411</v>
      </c>
      <c r="L1186" s="113"/>
      <c r="M1186" s="113"/>
      <c r="N1186" s="113"/>
      <c r="O1186" s="113"/>
      <c r="P1186" s="113"/>
      <c r="Q1186" s="113"/>
      <c r="Y1186" s="115">
        <v>1405.59</v>
      </c>
      <c r="Z1186" s="115"/>
      <c r="AA1186" s="115"/>
      <c r="AC1186" s="124"/>
      <c r="AF1186" s="85"/>
    </row>
    <row r="1187" spans="8:29" ht="8.25" customHeight="1">
      <c r="H1187" s="113"/>
      <c r="I1187" s="113"/>
      <c r="J1187" s="113"/>
      <c r="K1187" s="113"/>
      <c r="L1187" s="113"/>
      <c r="M1187" s="113"/>
      <c r="N1187" s="113"/>
      <c r="O1187" s="113"/>
      <c r="P1187" s="113"/>
      <c r="Q1187" s="113"/>
      <c r="Y1187" s="115"/>
      <c r="Z1187" s="115"/>
      <c r="AA1187" s="115"/>
      <c r="AC1187" s="124"/>
    </row>
    <row r="1188" ht="2.25" customHeight="1"/>
    <row r="1189" spans="8:32" ht="2.25" customHeight="1">
      <c r="H1189" s="113" t="s">
        <v>340</v>
      </c>
      <c r="I1189" s="113"/>
      <c r="J1189" s="113"/>
      <c r="K1189" s="113" t="s">
        <v>341</v>
      </c>
      <c r="L1189" s="113"/>
      <c r="M1189" s="113"/>
      <c r="N1189" s="113"/>
      <c r="O1189" s="113"/>
      <c r="P1189" s="113"/>
      <c r="Q1189" s="113"/>
      <c r="Y1189" s="115">
        <v>854.13</v>
      </c>
      <c r="Z1189" s="115"/>
      <c r="AA1189" s="115"/>
      <c r="AC1189" s="124"/>
      <c r="AF1189" s="85"/>
    </row>
    <row r="1190" spans="8:29" ht="8.25" customHeight="1">
      <c r="H1190" s="113"/>
      <c r="I1190" s="113"/>
      <c r="J1190" s="113"/>
      <c r="K1190" s="113"/>
      <c r="L1190" s="113"/>
      <c r="M1190" s="113"/>
      <c r="N1190" s="113"/>
      <c r="O1190" s="113"/>
      <c r="P1190" s="113"/>
      <c r="Q1190" s="113"/>
      <c r="Y1190" s="115"/>
      <c r="Z1190" s="115"/>
      <c r="AA1190" s="115"/>
      <c r="AC1190" s="124"/>
    </row>
    <row r="1191" ht="2.25" customHeight="1"/>
    <row r="1192" spans="4:32" ht="2.25" customHeight="1">
      <c r="D1192" s="125" t="s">
        <v>124</v>
      </c>
      <c r="E1192" s="125"/>
      <c r="F1192" s="125"/>
      <c r="G1192" s="125"/>
      <c r="H1192" s="125"/>
      <c r="I1192" s="125"/>
      <c r="K1192" s="125" t="s">
        <v>123</v>
      </c>
      <c r="L1192" s="125"/>
      <c r="M1192" s="125"/>
      <c r="N1192" s="125"/>
      <c r="O1192" s="125"/>
      <c r="P1192" s="125"/>
      <c r="Q1192" s="125"/>
      <c r="S1192" s="126">
        <v>34971</v>
      </c>
      <c r="T1192" s="126"/>
      <c r="U1192" s="126"/>
      <c r="V1192" s="126"/>
      <c r="Y1192" s="126">
        <v>31910.69</v>
      </c>
      <c r="Z1192" s="126"/>
      <c r="AA1192" s="126"/>
      <c r="AC1192" s="127">
        <v>91.24900631952188</v>
      </c>
      <c r="AF1192" s="85"/>
    </row>
    <row r="1193" spans="4:29" ht="8.25" customHeight="1">
      <c r="D1193" s="125"/>
      <c r="E1193" s="125"/>
      <c r="F1193" s="125"/>
      <c r="G1193" s="125"/>
      <c r="H1193" s="125"/>
      <c r="I1193" s="125"/>
      <c r="K1193" s="125"/>
      <c r="L1193" s="125"/>
      <c r="M1193" s="125"/>
      <c r="N1193" s="125"/>
      <c r="O1193" s="125"/>
      <c r="P1193" s="125"/>
      <c r="Q1193" s="125"/>
      <c r="S1193" s="126"/>
      <c r="T1193" s="126"/>
      <c r="U1193" s="126"/>
      <c r="V1193" s="126"/>
      <c r="Y1193" s="126"/>
      <c r="Z1193" s="126"/>
      <c r="AA1193" s="126"/>
      <c r="AC1193" s="127"/>
    </row>
    <row r="1194" ht="2.25" customHeight="1"/>
    <row r="1195" spans="6:32" ht="2.25" customHeight="1">
      <c r="F1195" s="113" t="s">
        <v>122</v>
      </c>
      <c r="G1195" s="113"/>
      <c r="H1195" s="113"/>
      <c r="I1195" s="113"/>
      <c r="K1195" s="113" t="s">
        <v>327</v>
      </c>
      <c r="L1195" s="113"/>
      <c r="M1195" s="113"/>
      <c r="N1195" s="113"/>
      <c r="O1195" s="113"/>
      <c r="P1195" s="113"/>
      <c r="Q1195" s="113"/>
      <c r="S1195" s="115">
        <v>34971</v>
      </c>
      <c r="T1195" s="115"/>
      <c r="U1195" s="115"/>
      <c r="V1195" s="115"/>
      <c r="Y1195" s="115">
        <v>31910.69</v>
      </c>
      <c r="Z1195" s="115"/>
      <c r="AA1195" s="115"/>
      <c r="AC1195" s="124">
        <v>91.24900631952188</v>
      </c>
      <c r="AF1195" s="85"/>
    </row>
    <row r="1196" spans="6:29" ht="8.25" customHeight="1">
      <c r="F1196" s="113"/>
      <c r="G1196" s="113"/>
      <c r="H1196" s="113"/>
      <c r="I1196" s="113"/>
      <c r="K1196" s="113"/>
      <c r="L1196" s="113"/>
      <c r="M1196" s="113"/>
      <c r="N1196" s="113"/>
      <c r="O1196" s="113"/>
      <c r="P1196" s="113"/>
      <c r="Q1196" s="113"/>
      <c r="S1196" s="115"/>
      <c r="T1196" s="115"/>
      <c r="U1196" s="115"/>
      <c r="V1196" s="115"/>
      <c r="Y1196" s="115"/>
      <c r="Z1196" s="115"/>
      <c r="AA1196" s="115"/>
      <c r="AC1196" s="124"/>
    </row>
    <row r="1197" ht="2.25" customHeight="1"/>
    <row r="1198" spans="7:32" ht="2.25" customHeight="1">
      <c r="G1198" s="113" t="s">
        <v>328</v>
      </c>
      <c r="H1198" s="113"/>
      <c r="I1198" s="113"/>
      <c r="K1198" s="113" t="s">
        <v>329</v>
      </c>
      <c r="L1198" s="113"/>
      <c r="M1198" s="113"/>
      <c r="N1198" s="113"/>
      <c r="O1198" s="113"/>
      <c r="P1198" s="113"/>
      <c r="Q1198" s="113"/>
      <c r="S1198" s="115">
        <v>34971</v>
      </c>
      <c r="T1198" s="115"/>
      <c r="U1198" s="115"/>
      <c r="V1198" s="115"/>
      <c r="Y1198" s="115">
        <v>31910.69</v>
      </c>
      <c r="Z1198" s="115"/>
      <c r="AA1198" s="115"/>
      <c r="AC1198" s="124">
        <v>91.24900631952188</v>
      </c>
      <c r="AF1198" s="85"/>
    </row>
    <row r="1199" spans="7:29" ht="8.25" customHeight="1">
      <c r="G1199" s="113"/>
      <c r="H1199" s="113"/>
      <c r="I1199" s="113"/>
      <c r="K1199" s="113"/>
      <c r="L1199" s="113"/>
      <c r="M1199" s="113"/>
      <c r="N1199" s="113"/>
      <c r="O1199" s="113"/>
      <c r="P1199" s="113"/>
      <c r="Q1199" s="113"/>
      <c r="S1199" s="115"/>
      <c r="T1199" s="115"/>
      <c r="U1199" s="115"/>
      <c r="V1199" s="115"/>
      <c r="Y1199" s="115"/>
      <c r="Z1199" s="115"/>
      <c r="AA1199" s="115"/>
      <c r="AC1199" s="124"/>
    </row>
    <row r="1200" ht="2.25" customHeight="1"/>
    <row r="1201" spans="8:32" ht="2.25" customHeight="1">
      <c r="H1201" s="113" t="s">
        <v>330</v>
      </c>
      <c r="I1201" s="113"/>
      <c r="J1201" s="113"/>
      <c r="K1201" s="113" t="s">
        <v>331</v>
      </c>
      <c r="L1201" s="113"/>
      <c r="M1201" s="113"/>
      <c r="N1201" s="113"/>
      <c r="O1201" s="113"/>
      <c r="P1201" s="113"/>
      <c r="Q1201" s="113"/>
      <c r="Y1201" s="115">
        <v>31910.69</v>
      </c>
      <c r="Z1201" s="115"/>
      <c r="AA1201" s="115"/>
      <c r="AC1201" s="124"/>
      <c r="AF1201" s="85"/>
    </row>
    <row r="1202" spans="8:29" ht="8.25" customHeight="1">
      <c r="H1202" s="113"/>
      <c r="I1202" s="113"/>
      <c r="J1202" s="113"/>
      <c r="K1202" s="113"/>
      <c r="L1202" s="113"/>
      <c r="M1202" s="113"/>
      <c r="N1202" s="113"/>
      <c r="O1202" s="113"/>
      <c r="P1202" s="113"/>
      <c r="Q1202" s="113"/>
      <c r="Y1202" s="115"/>
      <c r="Z1202" s="115"/>
      <c r="AA1202" s="115"/>
      <c r="AC1202" s="124"/>
    </row>
    <row r="1203" ht="2.25" customHeight="1"/>
    <row r="1204" spans="4:32" ht="2.25" customHeight="1">
      <c r="D1204" s="125" t="s">
        <v>167</v>
      </c>
      <c r="E1204" s="125"/>
      <c r="F1204" s="125"/>
      <c r="G1204" s="125"/>
      <c r="H1204" s="125"/>
      <c r="I1204" s="125"/>
      <c r="K1204" s="125" t="s">
        <v>166</v>
      </c>
      <c r="L1204" s="125"/>
      <c r="M1204" s="125"/>
      <c r="N1204" s="125"/>
      <c r="O1204" s="125"/>
      <c r="P1204" s="125"/>
      <c r="Q1204" s="125"/>
      <c r="S1204" s="126">
        <v>8880.52</v>
      </c>
      <c r="T1204" s="126"/>
      <c r="U1204" s="126"/>
      <c r="V1204" s="126"/>
      <c r="Y1204" s="126">
        <v>8726.56</v>
      </c>
      <c r="Z1204" s="126"/>
      <c r="AA1204" s="126"/>
      <c r="AC1204" s="127">
        <v>98.26631773815045</v>
      </c>
      <c r="AF1204" s="85"/>
    </row>
    <row r="1205" spans="4:29" ht="8.25" customHeight="1">
      <c r="D1205" s="125"/>
      <c r="E1205" s="125"/>
      <c r="F1205" s="125"/>
      <c r="G1205" s="125"/>
      <c r="H1205" s="125"/>
      <c r="I1205" s="125"/>
      <c r="K1205" s="125"/>
      <c r="L1205" s="125"/>
      <c r="M1205" s="125"/>
      <c r="N1205" s="125"/>
      <c r="O1205" s="125"/>
      <c r="P1205" s="125"/>
      <c r="Q1205" s="125"/>
      <c r="S1205" s="126"/>
      <c r="T1205" s="126"/>
      <c r="U1205" s="126"/>
      <c r="V1205" s="126"/>
      <c r="Y1205" s="126"/>
      <c r="Z1205" s="126"/>
      <c r="AA1205" s="126"/>
      <c r="AC1205" s="127"/>
    </row>
    <row r="1206" ht="2.25" customHeight="1"/>
    <row r="1207" spans="6:32" ht="2.25" customHeight="1">
      <c r="F1207" s="113" t="s">
        <v>122</v>
      </c>
      <c r="G1207" s="113"/>
      <c r="H1207" s="113"/>
      <c r="I1207" s="113"/>
      <c r="K1207" s="113" t="s">
        <v>327</v>
      </c>
      <c r="L1207" s="113"/>
      <c r="M1207" s="113"/>
      <c r="N1207" s="113"/>
      <c r="O1207" s="113"/>
      <c r="P1207" s="113"/>
      <c r="Q1207" s="113"/>
      <c r="S1207" s="115">
        <v>8880.52</v>
      </c>
      <c r="T1207" s="115"/>
      <c r="U1207" s="115"/>
      <c r="V1207" s="115"/>
      <c r="Y1207" s="115">
        <v>8726.56</v>
      </c>
      <c r="Z1207" s="115"/>
      <c r="AA1207" s="115"/>
      <c r="AC1207" s="124">
        <v>98.26631773815045</v>
      </c>
      <c r="AF1207" s="85"/>
    </row>
    <row r="1208" spans="6:29" ht="8.25" customHeight="1">
      <c r="F1208" s="113"/>
      <c r="G1208" s="113"/>
      <c r="H1208" s="113"/>
      <c r="I1208" s="113"/>
      <c r="K1208" s="113"/>
      <c r="L1208" s="113"/>
      <c r="M1208" s="113"/>
      <c r="N1208" s="113"/>
      <c r="O1208" s="113"/>
      <c r="P1208" s="113"/>
      <c r="Q1208" s="113"/>
      <c r="S1208" s="115"/>
      <c r="T1208" s="115"/>
      <c r="U1208" s="115"/>
      <c r="V1208" s="115"/>
      <c r="Y1208" s="115"/>
      <c r="Z1208" s="115"/>
      <c r="AA1208" s="115"/>
      <c r="AC1208" s="124"/>
    </row>
    <row r="1209" ht="2.25" customHeight="1"/>
    <row r="1210" spans="7:32" ht="2.25" customHeight="1">
      <c r="G1210" s="113" t="s">
        <v>328</v>
      </c>
      <c r="H1210" s="113"/>
      <c r="I1210" s="113"/>
      <c r="K1210" s="113" t="s">
        <v>329</v>
      </c>
      <c r="L1210" s="113"/>
      <c r="M1210" s="113"/>
      <c r="N1210" s="113"/>
      <c r="O1210" s="113"/>
      <c r="P1210" s="113"/>
      <c r="Q1210" s="113"/>
      <c r="S1210" s="115">
        <v>8880.52</v>
      </c>
      <c r="T1210" s="115"/>
      <c r="U1210" s="115"/>
      <c r="V1210" s="115"/>
      <c r="Y1210" s="115">
        <v>8726.56</v>
      </c>
      <c r="Z1210" s="115"/>
      <c r="AA1210" s="115"/>
      <c r="AC1210" s="124">
        <v>98.26631773815045</v>
      </c>
      <c r="AF1210" s="85"/>
    </row>
    <row r="1211" spans="7:29" ht="8.25" customHeight="1">
      <c r="G1211" s="113"/>
      <c r="H1211" s="113"/>
      <c r="I1211" s="113"/>
      <c r="K1211" s="113"/>
      <c r="L1211" s="113"/>
      <c r="M1211" s="113"/>
      <c r="N1211" s="113"/>
      <c r="O1211" s="113"/>
      <c r="P1211" s="113"/>
      <c r="Q1211" s="113"/>
      <c r="S1211" s="115"/>
      <c r="T1211" s="115"/>
      <c r="U1211" s="115"/>
      <c r="V1211" s="115"/>
      <c r="Y1211" s="115"/>
      <c r="Z1211" s="115"/>
      <c r="AA1211" s="115"/>
      <c r="AC1211" s="124"/>
    </row>
    <row r="1212" ht="2.25" customHeight="1"/>
    <row r="1213" spans="8:32" ht="2.25" customHeight="1">
      <c r="H1213" s="113" t="s">
        <v>408</v>
      </c>
      <c r="I1213" s="113"/>
      <c r="J1213" s="113"/>
      <c r="K1213" s="113" t="s">
        <v>409</v>
      </c>
      <c r="L1213" s="113"/>
      <c r="M1213" s="113"/>
      <c r="N1213" s="113"/>
      <c r="O1213" s="113"/>
      <c r="P1213" s="113"/>
      <c r="Q1213" s="113"/>
      <c r="Y1213" s="115">
        <v>8726.56</v>
      </c>
      <c r="Z1213" s="115"/>
      <c r="AA1213" s="115"/>
      <c r="AC1213" s="124"/>
      <c r="AF1213" s="85"/>
    </row>
    <row r="1214" spans="8:29" ht="8.25" customHeight="1">
      <c r="H1214" s="113"/>
      <c r="I1214" s="113"/>
      <c r="J1214" s="113"/>
      <c r="K1214" s="113"/>
      <c r="L1214" s="113"/>
      <c r="M1214" s="113"/>
      <c r="N1214" s="113"/>
      <c r="O1214" s="113"/>
      <c r="P1214" s="113"/>
      <c r="Q1214" s="113"/>
      <c r="Y1214" s="115"/>
      <c r="Z1214" s="115"/>
      <c r="AA1214" s="115"/>
      <c r="AC1214" s="124"/>
    </row>
    <row r="1215" ht="2.25" customHeight="1"/>
    <row r="1216" spans="4:32" ht="2.25" customHeight="1">
      <c r="D1216" s="125" t="s">
        <v>127</v>
      </c>
      <c r="E1216" s="125"/>
      <c r="F1216" s="125"/>
      <c r="G1216" s="125"/>
      <c r="H1216" s="125"/>
      <c r="I1216" s="125"/>
      <c r="K1216" s="125" t="s">
        <v>126</v>
      </c>
      <c r="L1216" s="125"/>
      <c r="M1216" s="125"/>
      <c r="N1216" s="125"/>
      <c r="O1216" s="125"/>
      <c r="P1216" s="125"/>
      <c r="Q1216" s="125"/>
      <c r="S1216" s="126">
        <v>83168.85</v>
      </c>
      <c r="T1216" s="126"/>
      <c r="U1216" s="126"/>
      <c r="V1216" s="126"/>
      <c r="Y1216" s="126">
        <v>83168.85</v>
      </c>
      <c r="Z1216" s="126"/>
      <c r="AA1216" s="126"/>
      <c r="AC1216" s="127">
        <v>100</v>
      </c>
      <c r="AF1216" s="85"/>
    </row>
    <row r="1217" spans="4:29" ht="8.25" customHeight="1">
      <c r="D1217" s="125"/>
      <c r="E1217" s="125"/>
      <c r="F1217" s="125"/>
      <c r="G1217" s="125"/>
      <c r="H1217" s="125"/>
      <c r="I1217" s="125"/>
      <c r="K1217" s="125"/>
      <c r="L1217" s="125"/>
      <c r="M1217" s="125"/>
      <c r="N1217" s="125"/>
      <c r="O1217" s="125"/>
      <c r="P1217" s="125"/>
      <c r="Q1217" s="125"/>
      <c r="S1217" s="126"/>
      <c r="T1217" s="126"/>
      <c r="U1217" s="126"/>
      <c r="V1217" s="126"/>
      <c r="Y1217" s="126"/>
      <c r="Z1217" s="126"/>
      <c r="AA1217" s="126"/>
      <c r="AC1217" s="127"/>
    </row>
    <row r="1218" ht="2.25" customHeight="1"/>
    <row r="1219" spans="6:32" ht="2.25" customHeight="1">
      <c r="F1219" s="113" t="s">
        <v>122</v>
      </c>
      <c r="G1219" s="113"/>
      <c r="H1219" s="113"/>
      <c r="I1219" s="113"/>
      <c r="K1219" s="113" t="s">
        <v>327</v>
      </c>
      <c r="L1219" s="113"/>
      <c r="M1219" s="113"/>
      <c r="N1219" s="113"/>
      <c r="O1219" s="113"/>
      <c r="P1219" s="113"/>
      <c r="Q1219" s="113"/>
      <c r="S1219" s="115">
        <v>83168.85</v>
      </c>
      <c r="T1219" s="115"/>
      <c r="U1219" s="115"/>
      <c r="V1219" s="115"/>
      <c r="Y1219" s="115">
        <v>83168.85</v>
      </c>
      <c r="Z1219" s="115"/>
      <c r="AA1219" s="115"/>
      <c r="AC1219" s="124">
        <v>100</v>
      </c>
      <c r="AF1219" s="85"/>
    </row>
    <row r="1220" spans="6:29" ht="8.25" customHeight="1">
      <c r="F1220" s="113"/>
      <c r="G1220" s="113"/>
      <c r="H1220" s="113"/>
      <c r="I1220" s="113"/>
      <c r="K1220" s="113"/>
      <c r="L1220" s="113"/>
      <c r="M1220" s="113"/>
      <c r="N1220" s="113"/>
      <c r="O1220" s="113"/>
      <c r="P1220" s="113"/>
      <c r="Q1220" s="113"/>
      <c r="S1220" s="115"/>
      <c r="T1220" s="115"/>
      <c r="U1220" s="115"/>
      <c r="V1220" s="115"/>
      <c r="Y1220" s="115"/>
      <c r="Z1220" s="115"/>
      <c r="AA1220" s="115"/>
      <c r="AC1220" s="124"/>
    </row>
    <row r="1221" ht="2.25" customHeight="1"/>
    <row r="1222" spans="7:32" ht="2.25" customHeight="1">
      <c r="G1222" s="113" t="s">
        <v>328</v>
      </c>
      <c r="H1222" s="113"/>
      <c r="I1222" s="113"/>
      <c r="K1222" s="113" t="s">
        <v>329</v>
      </c>
      <c r="L1222" s="113"/>
      <c r="M1222" s="113"/>
      <c r="N1222" s="113"/>
      <c r="O1222" s="113"/>
      <c r="P1222" s="113"/>
      <c r="Q1222" s="113"/>
      <c r="S1222" s="115">
        <v>83168.85</v>
      </c>
      <c r="T1222" s="115"/>
      <c r="U1222" s="115"/>
      <c r="V1222" s="115"/>
      <c r="Y1222" s="115">
        <v>83168.85</v>
      </c>
      <c r="Z1222" s="115"/>
      <c r="AA1222" s="115"/>
      <c r="AC1222" s="124">
        <v>100</v>
      </c>
      <c r="AF1222" s="85"/>
    </row>
    <row r="1223" spans="7:29" ht="8.25" customHeight="1">
      <c r="G1223" s="113"/>
      <c r="H1223" s="113"/>
      <c r="I1223" s="113"/>
      <c r="K1223" s="113"/>
      <c r="L1223" s="113"/>
      <c r="M1223" s="113"/>
      <c r="N1223" s="113"/>
      <c r="O1223" s="113"/>
      <c r="P1223" s="113"/>
      <c r="Q1223" s="113"/>
      <c r="S1223" s="115"/>
      <c r="T1223" s="115"/>
      <c r="U1223" s="115"/>
      <c r="V1223" s="115"/>
      <c r="Y1223" s="115"/>
      <c r="Z1223" s="115"/>
      <c r="AA1223" s="115"/>
      <c r="AC1223" s="124"/>
    </row>
    <row r="1224" ht="2.25" customHeight="1"/>
    <row r="1225" spans="8:32" ht="2.25" customHeight="1">
      <c r="H1225" s="113" t="s">
        <v>408</v>
      </c>
      <c r="I1225" s="113"/>
      <c r="J1225" s="113"/>
      <c r="K1225" s="113" t="s">
        <v>409</v>
      </c>
      <c r="L1225" s="113"/>
      <c r="M1225" s="113"/>
      <c r="N1225" s="113"/>
      <c r="O1225" s="113"/>
      <c r="P1225" s="113"/>
      <c r="Q1225" s="113"/>
      <c r="Y1225" s="115">
        <v>83168.85</v>
      </c>
      <c r="Z1225" s="115"/>
      <c r="AA1225" s="115"/>
      <c r="AC1225" s="124"/>
      <c r="AF1225" s="85"/>
    </row>
    <row r="1226" spans="8:29" ht="8.25" customHeight="1">
      <c r="H1226" s="113"/>
      <c r="I1226" s="113"/>
      <c r="J1226" s="113"/>
      <c r="K1226" s="113"/>
      <c r="L1226" s="113"/>
      <c r="M1226" s="113"/>
      <c r="N1226" s="113"/>
      <c r="O1226" s="113"/>
      <c r="P1226" s="113"/>
      <c r="Q1226" s="113"/>
      <c r="Y1226" s="115"/>
      <c r="Z1226" s="115"/>
      <c r="AA1226" s="115"/>
      <c r="AC1226" s="124"/>
    </row>
    <row r="1227" ht="2.25" customHeight="1"/>
    <row r="1228" spans="2:32" ht="2.25" customHeight="1">
      <c r="B1228" s="113" t="s">
        <v>412</v>
      </c>
      <c r="C1228" s="113"/>
      <c r="D1228" s="113"/>
      <c r="E1228" s="113"/>
      <c r="F1228" s="113"/>
      <c r="G1228" s="113"/>
      <c r="H1228" s="113"/>
      <c r="I1228" s="113"/>
      <c r="K1228" s="128" t="s">
        <v>413</v>
      </c>
      <c r="L1228" s="128"/>
      <c r="M1228" s="128"/>
      <c r="N1228" s="128"/>
      <c r="O1228" s="128"/>
      <c r="P1228" s="128"/>
      <c r="Q1228" s="128"/>
      <c r="S1228" s="115">
        <v>331447</v>
      </c>
      <c r="T1228" s="115"/>
      <c r="U1228" s="115"/>
      <c r="V1228" s="115"/>
      <c r="Y1228" s="115">
        <v>154076.65</v>
      </c>
      <c r="Z1228" s="115"/>
      <c r="AA1228" s="115"/>
      <c r="AC1228" s="124">
        <v>46.48605961134057</v>
      </c>
      <c r="AF1228" s="85"/>
    </row>
    <row r="1229" spans="2:29" ht="8.25" customHeight="1">
      <c r="B1229" s="113"/>
      <c r="C1229" s="113"/>
      <c r="D1229" s="113"/>
      <c r="E1229" s="113"/>
      <c r="F1229" s="113"/>
      <c r="G1229" s="113"/>
      <c r="H1229" s="113"/>
      <c r="I1229" s="113"/>
      <c r="K1229" s="128"/>
      <c r="L1229" s="128"/>
      <c r="M1229" s="128"/>
      <c r="N1229" s="128"/>
      <c r="O1229" s="128"/>
      <c r="P1229" s="128"/>
      <c r="Q1229" s="128"/>
      <c r="S1229" s="115"/>
      <c r="T1229" s="115"/>
      <c r="U1229" s="115"/>
      <c r="V1229" s="115"/>
      <c r="Y1229" s="115"/>
      <c r="Z1229" s="115"/>
      <c r="AA1229" s="115"/>
      <c r="AC1229" s="124"/>
    </row>
    <row r="1230" ht="2.25" customHeight="1"/>
    <row r="1231" spans="4:32" ht="2.25" customHeight="1">
      <c r="D1231" s="125" t="s">
        <v>124</v>
      </c>
      <c r="E1231" s="125"/>
      <c r="F1231" s="125"/>
      <c r="G1231" s="125"/>
      <c r="H1231" s="125"/>
      <c r="I1231" s="125"/>
      <c r="K1231" s="125" t="s">
        <v>123</v>
      </c>
      <c r="L1231" s="125"/>
      <c r="M1231" s="125"/>
      <c r="N1231" s="125"/>
      <c r="O1231" s="125"/>
      <c r="P1231" s="125"/>
      <c r="Q1231" s="125"/>
      <c r="S1231" s="126">
        <v>38910</v>
      </c>
      <c r="T1231" s="126"/>
      <c r="U1231" s="126"/>
      <c r="V1231" s="126"/>
      <c r="Y1231" s="126">
        <v>26257.37</v>
      </c>
      <c r="Z1231" s="126"/>
      <c r="AA1231" s="126"/>
      <c r="AC1231" s="127">
        <v>67.48231817013621</v>
      </c>
      <c r="AF1231" s="85"/>
    </row>
    <row r="1232" spans="4:29" ht="8.25" customHeight="1">
      <c r="D1232" s="125"/>
      <c r="E1232" s="125"/>
      <c r="F1232" s="125"/>
      <c r="G1232" s="125"/>
      <c r="H1232" s="125"/>
      <c r="I1232" s="125"/>
      <c r="K1232" s="125"/>
      <c r="L1232" s="125"/>
      <c r="M1232" s="125"/>
      <c r="N1232" s="125"/>
      <c r="O1232" s="125"/>
      <c r="P1232" s="125"/>
      <c r="Q1232" s="125"/>
      <c r="S1232" s="126"/>
      <c r="T1232" s="126"/>
      <c r="U1232" s="126"/>
      <c r="V1232" s="126"/>
      <c r="Y1232" s="126"/>
      <c r="Z1232" s="126"/>
      <c r="AA1232" s="126"/>
      <c r="AC1232" s="127"/>
    </row>
    <row r="1233" ht="2.25" customHeight="1"/>
    <row r="1234" spans="6:32" ht="2.25" customHeight="1">
      <c r="F1234" s="113" t="s">
        <v>183</v>
      </c>
      <c r="G1234" s="113"/>
      <c r="H1234" s="113"/>
      <c r="I1234" s="113"/>
      <c r="K1234" s="113" t="s">
        <v>184</v>
      </c>
      <c r="L1234" s="113"/>
      <c r="M1234" s="113"/>
      <c r="N1234" s="113"/>
      <c r="O1234" s="113"/>
      <c r="P1234" s="113"/>
      <c r="Q1234" s="113"/>
      <c r="S1234" s="115">
        <v>11447</v>
      </c>
      <c r="T1234" s="115"/>
      <c r="U1234" s="115"/>
      <c r="V1234" s="115"/>
      <c r="Y1234" s="115">
        <v>4892.37</v>
      </c>
      <c r="Z1234" s="115"/>
      <c r="AA1234" s="115"/>
      <c r="AC1234" s="124">
        <v>42.73932034594217</v>
      </c>
      <c r="AF1234" s="85"/>
    </row>
    <row r="1235" spans="6:29" ht="8.25" customHeight="1">
      <c r="F1235" s="113"/>
      <c r="G1235" s="113"/>
      <c r="H1235" s="113"/>
      <c r="I1235" s="113"/>
      <c r="K1235" s="113"/>
      <c r="L1235" s="113"/>
      <c r="M1235" s="113"/>
      <c r="N1235" s="113"/>
      <c r="O1235" s="113"/>
      <c r="P1235" s="113"/>
      <c r="Q1235" s="113"/>
      <c r="S1235" s="115"/>
      <c r="T1235" s="115"/>
      <c r="U1235" s="115"/>
      <c r="V1235" s="115"/>
      <c r="Y1235" s="115"/>
      <c r="Z1235" s="115"/>
      <c r="AA1235" s="115"/>
      <c r="AC1235" s="124"/>
    </row>
    <row r="1236" ht="2.25" customHeight="1"/>
    <row r="1237" spans="7:32" ht="2.25" customHeight="1">
      <c r="G1237" s="113" t="s">
        <v>185</v>
      </c>
      <c r="H1237" s="113"/>
      <c r="I1237" s="113"/>
      <c r="K1237" s="113" t="s">
        <v>186</v>
      </c>
      <c r="L1237" s="113"/>
      <c r="M1237" s="113"/>
      <c r="N1237" s="113"/>
      <c r="O1237" s="113"/>
      <c r="P1237" s="113"/>
      <c r="Q1237" s="113"/>
      <c r="S1237" s="115">
        <v>11447</v>
      </c>
      <c r="T1237" s="115"/>
      <c r="U1237" s="115"/>
      <c r="V1237" s="115"/>
      <c r="Y1237" s="115">
        <v>4892.37</v>
      </c>
      <c r="Z1237" s="115"/>
      <c r="AA1237" s="115"/>
      <c r="AC1237" s="124">
        <v>42.73932034594217</v>
      </c>
      <c r="AF1237" s="85"/>
    </row>
    <row r="1238" spans="7:29" ht="8.25" customHeight="1">
      <c r="G1238" s="113"/>
      <c r="H1238" s="113"/>
      <c r="I1238" s="113"/>
      <c r="K1238" s="113"/>
      <c r="L1238" s="113"/>
      <c r="M1238" s="113"/>
      <c r="N1238" s="113"/>
      <c r="O1238" s="113"/>
      <c r="P1238" s="113"/>
      <c r="Q1238" s="113"/>
      <c r="S1238" s="115"/>
      <c r="T1238" s="115"/>
      <c r="U1238" s="115"/>
      <c r="V1238" s="115"/>
      <c r="Y1238" s="115"/>
      <c r="Z1238" s="115"/>
      <c r="AA1238" s="115"/>
      <c r="AC1238" s="124"/>
    </row>
    <row r="1239" ht="2.25" customHeight="1"/>
    <row r="1240" spans="8:32" ht="2.25" customHeight="1">
      <c r="H1240" s="113" t="s">
        <v>277</v>
      </c>
      <c r="I1240" s="113"/>
      <c r="J1240" s="113"/>
      <c r="K1240" s="113" t="s">
        <v>278</v>
      </c>
      <c r="L1240" s="113"/>
      <c r="M1240" s="113"/>
      <c r="N1240" s="113"/>
      <c r="O1240" s="113"/>
      <c r="P1240" s="113"/>
      <c r="Q1240" s="113"/>
      <c r="Y1240" s="115">
        <v>4892.37</v>
      </c>
      <c r="Z1240" s="115"/>
      <c r="AA1240" s="115"/>
      <c r="AC1240" s="124"/>
      <c r="AF1240" s="85"/>
    </row>
    <row r="1241" spans="8:29" ht="8.25" customHeight="1">
      <c r="H1241" s="113"/>
      <c r="I1241" s="113"/>
      <c r="J1241" s="113"/>
      <c r="K1241" s="113"/>
      <c r="L1241" s="113"/>
      <c r="M1241" s="113"/>
      <c r="N1241" s="113"/>
      <c r="O1241" s="113"/>
      <c r="P1241" s="113"/>
      <c r="Q1241" s="113"/>
      <c r="Y1241" s="115"/>
      <c r="Z1241" s="115"/>
      <c r="AA1241" s="115"/>
      <c r="AC1241" s="124"/>
    </row>
    <row r="1242" ht="2.25" customHeight="1"/>
    <row r="1243" spans="6:32" ht="2.25" customHeight="1">
      <c r="F1243" s="113" t="s">
        <v>122</v>
      </c>
      <c r="G1243" s="113"/>
      <c r="H1243" s="113"/>
      <c r="I1243" s="113"/>
      <c r="K1243" s="113" t="s">
        <v>327</v>
      </c>
      <c r="L1243" s="113"/>
      <c r="M1243" s="113"/>
      <c r="N1243" s="113"/>
      <c r="O1243" s="113"/>
      <c r="P1243" s="113"/>
      <c r="Q1243" s="113"/>
      <c r="S1243" s="115">
        <v>27463</v>
      </c>
      <c r="T1243" s="115"/>
      <c r="U1243" s="115"/>
      <c r="V1243" s="115"/>
      <c r="Y1243" s="115">
        <v>21365</v>
      </c>
      <c r="Z1243" s="115"/>
      <c r="AA1243" s="115"/>
      <c r="AC1243" s="124">
        <v>77.79557950697303</v>
      </c>
      <c r="AF1243" s="85"/>
    </row>
    <row r="1244" spans="6:29" ht="8.25" customHeight="1">
      <c r="F1244" s="113"/>
      <c r="G1244" s="113"/>
      <c r="H1244" s="113"/>
      <c r="I1244" s="113"/>
      <c r="K1244" s="113"/>
      <c r="L1244" s="113"/>
      <c r="M1244" s="113"/>
      <c r="N1244" s="113"/>
      <c r="O1244" s="113"/>
      <c r="P1244" s="113"/>
      <c r="Q1244" s="113"/>
      <c r="S1244" s="115"/>
      <c r="T1244" s="115"/>
      <c r="U1244" s="115"/>
      <c r="V1244" s="115"/>
      <c r="Y1244" s="115"/>
      <c r="Z1244" s="115"/>
      <c r="AA1244" s="115"/>
      <c r="AC1244" s="124"/>
    </row>
    <row r="1245" ht="2.25" customHeight="1"/>
    <row r="1246" spans="7:32" ht="2.25" customHeight="1">
      <c r="G1246" s="113" t="s">
        <v>328</v>
      </c>
      <c r="H1246" s="113"/>
      <c r="I1246" s="113"/>
      <c r="K1246" s="113" t="s">
        <v>329</v>
      </c>
      <c r="L1246" s="113"/>
      <c r="M1246" s="113"/>
      <c r="N1246" s="113"/>
      <c r="O1246" s="113"/>
      <c r="P1246" s="113"/>
      <c r="Q1246" s="113"/>
      <c r="S1246" s="115">
        <v>27463</v>
      </c>
      <c r="T1246" s="115"/>
      <c r="U1246" s="115"/>
      <c r="V1246" s="115"/>
      <c r="Y1246" s="115">
        <v>21365</v>
      </c>
      <c r="Z1246" s="115"/>
      <c r="AA1246" s="115"/>
      <c r="AC1246" s="124">
        <v>77.79557950697303</v>
      </c>
      <c r="AF1246" s="85"/>
    </row>
    <row r="1247" spans="7:29" ht="8.25" customHeight="1">
      <c r="G1247" s="113"/>
      <c r="H1247" s="113"/>
      <c r="I1247" s="113"/>
      <c r="K1247" s="113"/>
      <c r="L1247" s="113"/>
      <c r="M1247" s="113"/>
      <c r="N1247" s="113"/>
      <c r="O1247" s="113"/>
      <c r="P1247" s="113"/>
      <c r="Q1247" s="113"/>
      <c r="S1247" s="115"/>
      <c r="T1247" s="115"/>
      <c r="U1247" s="115"/>
      <c r="V1247" s="115"/>
      <c r="Y1247" s="115"/>
      <c r="Z1247" s="115"/>
      <c r="AA1247" s="115"/>
      <c r="AC1247" s="124"/>
    </row>
    <row r="1248" ht="2.25" customHeight="1"/>
    <row r="1249" spans="8:32" ht="2.25" customHeight="1">
      <c r="H1249" s="113" t="s">
        <v>394</v>
      </c>
      <c r="I1249" s="113"/>
      <c r="J1249" s="113"/>
      <c r="K1249" s="113" t="s">
        <v>395</v>
      </c>
      <c r="L1249" s="113"/>
      <c r="M1249" s="113"/>
      <c r="N1249" s="113"/>
      <c r="O1249" s="113"/>
      <c r="P1249" s="113"/>
      <c r="Q1249" s="113"/>
      <c r="Y1249" s="115">
        <v>21365</v>
      </c>
      <c r="Z1249" s="115"/>
      <c r="AA1249" s="115"/>
      <c r="AC1249" s="124"/>
      <c r="AF1249" s="85"/>
    </row>
    <row r="1250" spans="8:29" ht="8.25" customHeight="1">
      <c r="H1250" s="113"/>
      <c r="I1250" s="113"/>
      <c r="J1250" s="113"/>
      <c r="K1250" s="113"/>
      <c r="L1250" s="113"/>
      <c r="M1250" s="113"/>
      <c r="N1250" s="113"/>
      <c r="O1250" s="113"/>
      <c r="P1250" s="113"/>
      <c r="Q1250" s="113"/>
      <c r="Y1250" s="115"/>
      <c r="Z1250" s="115"/>
      <c r="AA1250" s="115"/>
      <c r="AC1250" s="124"/>
    </row>
    <row r="1251" ht="2.25" customHeight="1"/>
    <row r="1252" spans="4:32" ht="2.25" customHeight="1">
      <c r="D1252" s="125" t="s">
        <v>127</v>
      </c>
      <c r="E1252" s="125"/>
      <c r="F1252" s="125"/>
      <c r="G1252" s="125"/>
      <c r="H1252" s="125"/>
      <c r="I1252" s="125"/>
      <c r="K1252" s="125" t="s">
        <v>126</v>
      </c>
      <c r="L1252" s="125"/>
      <c r="M1252" s="125"/>
      <c r="N1252" s="125"/>
      <c r="O1252" s="125"/>
      <c r="P1252" s="125"/>
      <c r="Q1252" s="125"/>
      <c r="S1252" s="126">
        <v>292537</v>
      </c>
      <c r="T1252" s="126"/>
      <c r="U1252" s="126"/>
      <c r="V1252" s="126"/>
      <c r="Y1252" s="126">
        <v>127819.28</v>
      </c>
      <c r="Z1252" s="126"/>
      <c r="AA1252" s="126"/>
      <c r="AC1252" s="127">
        <v>43.693372120449716</v>
      </c>
      <c r="AF1252" s="85"/>
    </row>
    <row r="1253" spans="4:29" ht="8.25" customHeight="1">
      <c r="D1253" s="125"/>
      <c r="E1253" s="125"/>
      <c r="F1253" s="125"/>
      <c r="G1253" s="125"/>
      <c r="H1253" s="125"/>
      <c r="I1253" s="125"/>
      <c r="K1253" s="125"/>
      <c r="L1253" s="125"/>
      <c r="M1253" s="125"/>
      <c r="N1253" s="125"/>
      <c r="O1253" s="125"/>
      <c r="P1253" s="125"/>
      <c r="Q1253" s="125"/>
      <c r="S1253" s="126"/>
      <c r="T1253" s="126"/>
      <c r="U1253" s="126"/>
      <c r="V1253" s="126"/>
      <c r="Y1253" s="126"/>
      <c r="Z1253" s="126"/>
      <c r="AA1253" s="126"/>
      <c r="AC1253" s="127"/>
    </row>
    <row r="1254" ht="2.25" customHeight="1"/>
    <row r="1255" spans="6:32" ht="2.25" customHeight="1">
      <c r="F1255" s="113" t="s">
        <v>122</v>
      </c>
      <c r="G1255" s="113"/>
      <c r="H1255" s="113"/>
      <c r="I1255" s="113"/>
      <c r="K1255" s="113" t="s">
        <v>327</v>
      </c>
      <c r="L1255" s="113"/>
      <c r="M1255" s="113"/>
      <c r="N1255" s="113"/>
      <c r="O1255" s="113"/>
      <c r="P1255" s="113"/>
      <c r="Q1255" s="113"/>
      <c r="S1255" s="115">
        <v>292537</v>
      </c>
      <c r="T1255" s="115"/>
      <c r="U1255" s="115"/>
      <c r="V1255" s="115"/>
      <c r="Y1255" s="115">
        <v>127819.28</v>
      </c>
      <c r="Z1255" s="115"/>
      <c r="AA1255" s="115"/>
      <c r="AC1255" s="124">
        <v>43.693372120449716</v>
      </c>
      <c r="AF1255" s="85"/>
    </row>
    <row r="1256" spans="6:29" ht="8.25" customHeight="1">
      <c r="F1256" s="113"/>
      <c r="G1256" s="113"/>
      <c r="H1256" s="113"/>
      <c r="I1256" s="113"/>
      <c r="K1256" s="113"/>
      <c r="L1256" s="113"/>
      <c r="M1256" s="113"/>
      <c r="N1256" s="113"/>
      <c r="O1256" s="113"/>
      <c r="P1256" s="113"/>
      <c r="Q1256" s="113"/>
      <c r="S1256" s="115"/>
      <c r="T1256" s="115"/>
      <c r="U1256" s="115"/>
      <c r="V1256" s="115"/>
      <c r="Y1256" s="115"/>
      <c r="Z1256" s="115"/>
      <c r="AA1256" s="115"/>
      <c r="AC1256" s="124"/>
    </row>
    <row r="1257" ht="2.25" customHeight="1"/>
    <row r="1258" spans="7:32" ht="2.25" customHeight="1">
      <c r="G1258" s="113" t="s">
        <v>328</v>
      </c>
      <c r="H1258" s="113"/>
      <c r="I1258" s="113"/>
      <c r="K1258" s="113" t="s">
        <v>329</v>
      </c>
      <c r="L1258" s="113"/>
      <c r="M1258" s="113"/>
      <c r="N1258" s="113"/>
      <c r="O1258" s="113"/>
      <c r="P1258" s="113"/>
      <c r="Q1258" s="113"/>
      <c r="S1258" s="115">
        <v>292537</v>
      </c>
      <c r="T1258" s="115"/>
      <c r="U1258" s="115"/>
      <c r="V1258" s="115"/>
      <c r="Y1258" s="115">
        <v>127819.28</v>
      </c>
      <c r="Z1258" s="115"/>
      <c r="AA1258" s="115"/>
      <c r="AC1258" s="124">
        <v>43.693372120449716</v>
      </c>
      <c r="AF1258" s="85"/>
    </row>
    <row r="1259" spans="7:29" ht="8.25" customHeight="1">
      <c r="G1259" s="113"/>
      <c r="H1259" s="113"/>
      <c r="I1259" s="113"/>
      <c r="K1259" s="113"/>
      <c r="L1259" s="113"/>
      <c r="M1259" s="113"/>
      <c r="N1259" s="113"/>
      <c r="O1259" s="113"/>
      <c r="P1259" s="113"/>
      <c r="Q1259" s="113"/>
      <c r="S1259" s="115"/>
      <c r="T1259" s="115"/>
      <c r="U1259" s="115"/>
      <c r="V1259" s="115"/>
      <c r="Y1259" s="115"/>
      <c r="Z1259" s="115"/>
      <c r="AA1259" s="115"/>
      <c r="AC1259" s="124"/>
    </row>
    <row r="1260" ht="2.25" customHeight="1"/>
    <row r="1261" spans="8:32" ht="2.25" customHeight="1">
      <c r="H1261" s="113" t="s">
        <v>394</v>
      </c>
      <c r="I1261" s="113"/>
      <c r="J1261" s="113"/>
      <c r="K1261" s="113" t="s">
        <v>395</v>
      </c>
      <c r="L1261" s="113"/>
      <c r="M1261" s="113"/>
      <c r="N1261" s="113"/>
      <c r="O1261" s="113"/>
      <c r="P1261" s="113"/>
      <c r="Q1261" s="113"/>
      <c r="Y1261" s="115">
        <v>127819.28</v>
      </c>
      <c r="Z1261" s="115"/>
      <c r="AA1261" s="115"/>
      <c r="AC1261" s="124"/>
      <c r="AF1261" s="85"/>
    </row>
    <row r="1262" spans="8:29" ht="8.25" customHeight="1">
      <c r="H1262" s="113"/>
      <c r="I1262" s="113"/>
      <c r="J1262" s="113"/>
      <c r="K1262" s="113"/>
      <c r="L1262" s="113"/>
      <c r="M1262" s="113"/>
      <c r="N1262" s="113"/>
      <c r="O1262" s="113"/>
      <c r="P1262" s="113"/>
      <c r="Q1262" s="113"/>
      <c r="Y1262" s="115"/>
      <c r="Z1262" s="115"/>
      <c r="AA1262" s="115"/>
      <c r="AC1262" s="124"/>
    </row>
    <row r="1263" ht="2.25" customHeight="1"/>
    <row r="1264" spans="2:32" ht="2.25" customHeight="1">
      <c r="B1264" s="113" t="s">
        <v>414</v>
      </c>
      <c r="C1264" s="113"/>
      <c r="D1264" s="113"/>
      <c r="E1264" s="113"/>
      <c r="F1264" s="113"/>
      <c r="G1264" s="113"/>
      <c r="H1264" s="113"/>
      <c r="I1264" s="113"/>
      <c r="K1264" s="128" t="s">
        <v>415</v>
      </c>
      <c r="L1264" s="128"/>
      <c r="M1264" s="128"/>
      <c r="N1264" s="128"/>
      <c r="O1264" s="128"/>
      <c r="P1264" s="128"/>
      <c r="Q1264" s="128"/>
      <c r="S1264" s="115">
        <v>58564</v>
      </c>
      <c r="T1264" s="115"/>
      <c r="U1264" s="115"/>
      <c r="V1264" s="115"/>
      <c r="Y1264" s="115">
        <v>0</v>
      </c>
      <c r="Z1264" s="115"/>
      <c r="AA1264" s="115"/>
      <c r="AC1264" s="124">
        <v>0</v>
      </c>
      <c r="AF1264" s="85"/>
    </row>
    <row r="1265" spans="2:29" ht="8.25" customHeight="1">
      <c r="B1265" s="113"/>
      <c r="C1265" s="113"/>
      <c r="D1265" s="113"/>
      <c r="E1265" s="113"/>
      <c r="F1265" s="113"/>
      <c r="G1265" s="113"/>
      <c r="H1265" s="113"/>
      <c r="I1265" s="113"/>
      <c r="K1265" s="128"/>
      <c r="L1265" s="128"/>
      <c r="M1265" s="128"/>
      <c r="N1265" s="128"/>
      <c r="O1265" s="128"/>
      <c r="P1265" s="128"/>
      <c r="Q1265" s="128"/>
      <c r="S1265" s="115"/>
      <c r="T1265" s="115"/>
      <c r="U1265" s="115"/>
      <c r="V1265" s="115"/>
      <c r="Y1265" s="115"/>
      <c r="Z1265" s="115"/>
      <c r="AA1265" s="115"/>
      <c r="AC1265" s="124"/>
    </row>
    <row r="1266" ht="2.25" customHeight="1"/>
    <row r="1267" spans="4:32" ht="2.25" customHeight="1">
      <c r="D1267" s="125" t="s">
        <v>127</v>
      </c>
      <c r="E1267" s="125"/>
      <c r="F1267" s="125"/>
      <c r="G1267" s="125"/>
      <c r="H1267" s="125"/>
      <c r="I1267" s="125"/>
      <c r="K1267" s="125" t="s">
        <v>126</v>
      </c>
      <c r="L1267" s="125"/>
      <c r="M1267" s="125"/>
      <c r="N1267" s="125"/>
      <c r="O1267" s="125"/>
      <c r="P1267" s="125"/>
      <c r="Q1267" s="125"/>
      <c r="S1267" s="126">
        <v>58564</v>
      </c>
      <c r="T1267" s="126"/>
      <c r="U1267" s="126"/>
      <c r="V1267" s="126"/>
      <c r="Y1267" s="126">
        <v>0</v>
      </c>
      <c r="Z1267" s="126"/>
      <c r="AA1267" s="126"/>
      <c r="AC1267" s="127">
        <v>0</v>
      </c>
      <c r="AF1267" s="85"/>
    </row>
    <row r="1268" spans="4:29" ht="8.25" customHeight="1">
      <c r="D1268" s="125"/>
      <c r="E1268" s="125"/>
      <c r="F1268" s="125"/>
      <c r="G1268" s="125"/>
      <c r="H1268" s="125"/>
      <c r="I1268" s="125"/>
      <c r="K1268" s="125"/>
      <c r="L1268" s="125"/>
      <c r="M1268" s="125"/>
      <c r="N1268" s="125"/>
      <c r="O1268" s="125"/>
      <c r="P1268" s="125"/>
      <c r="Q1268" s="125"/>
      <c r="S1268" s="126"/>
      <c r="T1268" s="126"/>
      <c r="U1268" s="126"/>
      <c r="V1268" s="126"/>
      <c r="Y1268" s="126"/>
      <c r="Z1268" s="126"/>
      <c r="AA1268" s="126"/>
      <c r="AC1268" s="127"/>
    </row>
    <row r="1269" ht="2.25" customHeight="1"/>
    <row r="1270" spans="6:32" ht="2.25" customHeight="1">
      <c r="F1270" s="113" t="s">
        <v>122</v>
      </c>
      <c r="G1270" s="113"/>
      <c r="H1270" s="113"/>
      <c r="I1270" s="113"/>
      <c r="K1270" s="113" t="s">
        <v>327</v>
      </c>
      <c r="L1270" s="113"/>
      <c r="M1270" s="113"/>
      <c r="N1270" s="113"/>
      <c r="O1270" s="113"/>
      <c r="P1270" s="113"/>
      <c r="Q1270" s="113"/>
      <c r="S1270" s="115">
        <v>58564</v>
      </c>
      <c r="T1270" s="115"/>
      <c r="U1270" s="115"/>
      <c r="V1270" s="115"/>
      <c r="Y1270" s="115">
        <v>0</v>
      </c>
      <c r="Z1270" s="115"/>
      <c r="AA1270" s="115"/>
      <c r="AC1270" s="124">
        <v>0</v>
      </c>
      <c r="AF1270" s="85"/>
    </row>
    <row r="1271" spans="6:29" ht="8.25" customHeight="1">
      <c r="F1271" s="113"/>
      <c r="G1271" s="113"/>
      <c r="H1271" s="113"/>
      <c r="I1271" s="113"/>
      <c r="K1271" s="113"/>
      <c r="L1271" s="113"/>
      <c r="M1271" s="113"/>
      <c r="N1271" s="113"/>
      <c r="O1271" s="113"/>
      <c r="P1271" s="113"/>
      <c r="Q1271" s="113"/>
      <c r="S1271" s="115"/>
      <c r="T1271" s="115"/>
      <c r="U1271" s="115"/>
      <c r="V1271" s="115"/>
      <c r="Y1271" s="115"/>
      <c r="Z1271" s="115"/>
      <c r="AA1271" s="115"/>
      <c r="AC1271" s="124"/>
    </row>
    <row r="1272" ht="2.25" customHeight="1"/>
    <row r="1273" spans="7:32" ht="2.25" customHeight="1">
      <c r="G1273" s="113" t="s">
        <v>328</v>
      </c>
      <c r="H1273" s="113"/>
      <c r="I1273" s="113"/>
      <c r="K1273" s="113" t="s">
        <v>329</v>
      </c>
      <c r="L1273" s="113"/>
      <c r="M1273" s="113"/>
      <c r="N1273" s="113"/>
      <c r="O1273" s="113"/>
      <c r="P1273" s="113"/>
      <c r="Q1273" s="113"/>
      <c r="S1273" s="115">
        <v>58564</v>
      </c>
      <c r="T1273" s="115"/>
      <c r="U1273" s="115"/>
      <c r="V1273" s="115"/>
      <c r="Y1273" s="115">
        <v>0</v>
      </c>
      <c r="Z1273" s="115"/>
      <c r="AA1273" s="115"/>
      <c r="AC1273" s="124">
        <v>0</v>
      </c>
      <c r="AF1273" s="85"/>
    </row>
    <row r="1274" spans="7:29" ht="8.25" customHeight="1">
      <c r="G1274" s="113"/>
      <c r="H1274" s="113"/>
      <c r="I1274" s="113"/>
      <c r="K1274" s="113"/>
      <c r="L1274" s="113"/>
      <c r="M1274" s="113"/>
      <c r="N1274" s="113"/>
      <c r="O1274" s="113"/>
      <c r="P1274" s="113"/>
      <c r="Q1274" s="113"/>
      <c r="S1274" s="115"/>
      <c r="T1274" s="115"/>
      <c r="U1274" s="115"/>
      <c r="V1274" s="115"/>
      <c r="Y1274" s="115"/>
      <c r="Z1274" s="115"/>
      <c r="AA1274" s="115"/>
      <c r="AC1274" s="124"/>
    </row>
    <row r="1275" ht="2.25" customHeight="1"/>
    <row r="1276" spans="2:32" ht="2.25" customHeight="1">
      <c r="B1276" s="113" t="s">
        <v>416</v>
      </c>
      <c r="C1276" s="113"/>
      <c r="D1276" s="113"/>
      <c r="E1276" s="113"/>
      <c r="F1276" s="113"/>
      <c r="G1276" s="113"/>
      <c r="H1276" s="113"/>
      <c r="I1276" s="113"/>
      <c r="K1276" s="128" t="s">
        <v>417</v>
      </c>
      <c r="L1276" s="128"/>
      <c r="M1276" s="128"/>
      <c r="N1276" s="128"/>
      <c r="O1276" s="128"/>
      <c r="P1276" s="128"/>
      <c r="Q1276" s="128"/>
      <c r="S1276" s="115">
        <v>19908</v>
      </c>
      <c r="T1276" s="115"/>
      <c r="U1276" s="115"/>
      <c r="V1276" s="115"/>
      <c r="Y1276" s="115">
        <v>3728.34</v>
      </c>
      <c r="Z1276" s="115"/>
      <c r="AA1276" s="115"/>
      <c r="AC1276" s="124">
        <v>18.727848101265824</v>
      </c>
      <c r="AF1276" s="85"/>
    </row>
    <row r="1277" spans="2:29" ht="8.25" customHeight="1">
      <c r="B1277" s="113"/>
      <c r="C1277" s="113"/>
      <c r="D1277" s="113"/>
      <c r="E1277" s="113"/>
      <c r="F1277" s="113"/>
      <c r="G1277" s="113"/>
      <c r="H1277" s="113"/>
      <c r="I1277" s="113"/>
      <c r="K1277" s="128"/>
      <c r="L1277" s="128"/>
      <c r="M1277" s="128"/>
      <c r="N1277" s="128"/>
      <c r="O1277" s="128"/>
      <c r="P1277" s="128"/>
      <c r="Q1277" s="128"/>
      <c r="S1277" s="115"/>
      <c r="T1277" s="115"/>
      <c r="U1277" s="115"/>
      <c r="V1277" s="115"/>
      <c r="Y1277" s="115"/>
      <c r="Z1277" s="115"/>
      <c r="AA1277" s="115"/>
      <c r="AC1277" s="124"/>
    </row>
    <row r="1278" ht="2.25" customHeight="1"/>
    <row r="1279" spans="4:32" ht="2.25" customHeight="1">
      <c r="D1279" s="125" t="s">
        <v>124</v>
      </c>
      <c r="E1279" s="125"/>
      <c r="F1279" s="125"/>
      <c r="G1279" s="125"/>
      <c r="H1279" s="125"/>
      <c r="I1279" s="125"/>
      <c r="K1279" s="125" t="s">
        <v>123</v>
      </c>
      <c r="L1279" s="125"/>
      <c r="M1279" s="125"/>
      <c r="N1279" s="125"/>
      <c r="O1279" s="125"/>
      <c r="P1279" s="125"/>
      <c r="Q1279" s="125"/>
      <c r="S1279" s="126">
        <v>19908</v>
      </c>
      <c r="T1279" s="126"/>
      <c r="U1279" s="126"/>
      <c r="V1279" s="126"/>
      <c r="Y1279" s="126">
        <v>3728.34</v>
      </c>
      <c r="Z1279" s="126"/>
      <c r="AA1279" s="126"/>
      <c r="AC1279" s="127">
        <v>18.727848101265824</v>
      </c>
      <c r="AF1279" s="85"/>
    </row>
    <row r="1280" spans="4:29" ht="8.25" customHeight="1">
      <c r="D1280" s="125"/>
      <c r="E1280" s="125"/>
      <c r="F1280" s="125"/>
      <c r="G1280" s="125"/>
      <c r="H1280" s="125"/>
      <c r="I1280" s="125"/>
      <c r="K1280" s="125"/>
      <c r="L1280" s="125"/>
      <c r="M1280" s="125"/>
      <c r="N1280" s="125"/>
      <c r="O1280" s="125"/>
      <c r="P1280" s="125"/>
      <c r="Q1280" s="125"/>
      <c r="S1280" s="126"/>
      <c r="T1280" s="126"/>
      <c r="U1280" s="126"/>
      <c r="V1280" s="126"/>
      <c r="Y1280" s="126"/>
      <c r="Z1280" s="126"/>
      <c r="AA1280" s="126"/>
      <c r="AC1280" s="127"/>
    </row>
    <row r="1281" ht="2.25" customHeight="1"/>
    <row r="1282" spans="6:32" ht="2.25" customHeight="1">
      <c r="F1282" s="113" t="s">
        <v>183</v>
      </c>
      <c r="G1282" s="113"/>
      <c r="H1282" s="113"/>
      <c r="I1282" s="113"/>
      <c r="K1282" s="113" t="s">
        <v>184</v>
      </c>
      <c r="L1282" s="113"/>
      <c r="M1282" s="113"/>
      <c r="N1282" s="113"/>
      <c r="O1282" s="113"/>
      <c r="P1282" s="113"/>
      <c r="Q1282" s="113"/>
      <c r="S1282" s="115">
        <v>19908</v>
      </c>
      <c r="T1282" s="115"/>
      <c r="U1282" s="115"/>
      <c r="V1282" s="115"/>
      <c r="Y1282" s="115">
        <v>3728.34</v>
      </c>
      <c r="Z1282" s="115"/>
      <c r="AA1282" s="115"/>
      <c r="AC1282" s="124">
        <v>18.727848101265824</v>
      </c>
      <c r="AF1282" s="85"/>
    </row>
    <row r="1283" spans="6:29" ht="8.25" customHeight="1">
      <c r="F1283" s="113"/>
      <c r="G1283" s="113"/>
      <c r="H1283" s="113"/>
      <c r="I1283" s="113"/>
      <c r="K1283" s="113"/>
      <c r="L1283" s="113"/>
      <c r="M1283" s="113"/>
      <c r="N1283" s="113"/>
      <c r="O1283" s="113"/>
      <c r="P1283" s="113"/>
      <c r="Q1283" s="113"/>
      <c r="S1283" s="115"/>
      <c r="T1283" s="115"/>
      <c r="U1283" s="115"/>
      <c r="V1283" s="115"/>
      <c r="Y1283" s="115"/>
      <c r="Z1283" s="115"/>
      <c r="AA1283" s="115"/>
      <c r="AC1283" s="124"/>
    </row>
    <row r="1284" ht="2.25" customHeight="1"/>
    <row r="1285" spans="7:32" ht="2.25" customHeight="1">
      <c r="G1285" s="113" t="s">
        <v>350</v>
      </c>
      <c r="H1285" s="113"/>
      <c r="I1285" s="113"/>
      <c r="K1285" s="113" t="s">
        <v>351</v>
      </c>
      <c r="L1285" s="113"/>
      <c r="M1285" s="113"/>
      <c r="N1285" s="113"/>
      <c r="O1285" s="113"/>
      <c r="P1285" s="113"/>
      <c r="Q1285" s="113"/>
      <c r="S1285" s="115">
        <v>19908</v>
      </c>
      <c r="T1285" s="115"/>
      <c r="U1285" s="115"/>
      <c r="V1285" s="115"/>
      <c r="Y1285" s="115">
        <v>3728.34</v>
      </c>
      <c r="Z1285" s="115"/>
      <c r="AA1285" s="115"/>
      <c r="AC1285" s="124">
        <v>18.727848101265824</v>
      </c>
      <c r="AF1285" s="85"/>
    </row>
    <row r="1286" spans="7:29" ht="8.25" customHeight="1">
      <c r="G1286" s="113"/>
      <c r="H1286" s="113"/>
      <c r="I1286" s="113"/>
      <c r="K1286" s="113"/>
      <c r="L1286" s="113"/>
      <c r="M1286" s="113"/>
      <c r="N1286" s="113"/>
      <c r="O1286" s="113"/>
      <c r="P1286" s="113"/>
      <c r="Q1286" s="113"/>
      <c r="S1286" s="115"/>
      <c r="T1286" s="115"/>
      <c r="U1286" s="115"/>
      <c r="V1286" s="115"/>
      <c r="Y1286" s="115"/>
      <c r="Z1286" s="115"/>
      <c r="AA1286" s="115"/>
      <c r="AC1286" s="124"/>
    </row>
    <row r="1287" ht="2.25" customHeight="1"/>
    <row r="1288" spans="8:32" ht="2.25" customHeight="1">
      <c r="H1288" s="113" t="s">
        <v>352</v>
      </c>
      <c r="I1288" s="113"/>
      <c r="J1288" s="113"/>
      <c r="K1288" s="113" t="s">
        <v>353</v>
      </c>
      <c r="L1288" s="113"/>
      <c r="M1288" s="113"/>
      <c r="N1288" s="113"/>
      <c r="O1288" s="113"/>
      <c r="P1288" s="113"/>
      <c r="Q1288" s="113"/>
      <c r="Y1288" s="115">
        <v>3728.34</v>
      </c>
      <c r="Z1288" s="115"/>
      <c r="AA1288" s="115"/>
      <c r="AC1288" s="124"/>
      <c r="AF1288" s="85"/>
    </row>
    <row r="1289" spans="8:29" ht="8.25" customHeight="1">
      <c r="H1289" s="113"/>
      <c r="I1289" s="113"/>
      <c r="J1289" s="113"/>
      <c r="K1289" s="113"/>
      <c r="L1289" s="113"/>
      <c r="M1289" s="113"/>
      <c r="N1289" s="113"/>
      <c r="O1289" s="113"/>
      <c r="P1289" s="113"/>
      <c r="Q1289" s="113"/>
      <c r="Y1289" s="115"/>
      <c r="Z1289" s="115"/>
      <c r="AA1289" s="115"/>
      <c r="AC1289" s="124"/>
    </row>
    <row r="1290" ht="2.25" customHeight="1"/>
    <row r="1291" spans="2:32" ht="2.25" customHeight="1">
      <c r="B1291" s="113" t="s">
        <v>418</v>
      </c>
      <c r="C1291" s="113"/>
      <c r="D1291" s="113"/>
      <c r="E1291" s="113"/>
      <c r="F1291" s="113"/>
      <c r="G1291" s="113"/>
      <c r="H1291" s="113"/>
      <c r="I1291" s="113"/>
      <c r="K1291" s="128" t="s">
        <v>419</v>
      </c>
      <c r="L1291" s="128"/>
      <c r="M1291" s="128"/>
      <c r="N1291" s="128"/>
      <c r="O1291" s="128"/>
      <c r="P1291" s="128"/>
      <c r="Q1291" s="128"/>
      <c r="S1291" s="115">
        <v>426000</v>
      </c>
      <c r="T1291" s="115"/>
      <c r="U1291" s="115"/>
      <c r="V1291" s="115"/>
      <c r="Y1291" s="115">
        <v>424063.99</v>
      </c>
      <c r="Z1291" s="115"/>
      <c r="AA1291" s="115"/>
      <c r="AC1291" s="124">
        <v>99.54553755868545</v>
      </c>
      <c r="AF1291" s="85"/>
    </row>
    <row r="1292" spans="2:29" ht="8.25" customHeight="1">
      <c r="B1292" s="113"/>
      <c r="C1292" s="113"/>
      <c r="D1292" s="113"/>
      <c r="E1292" s="113"/>
      <c r="F1292" s="113"/>
      <c r="G1292" s="113"/>
      <c r="H1292" s="113"/>
      <c r="I1292" s="113"/>
      <c r="K1292" s="128"/>
      <c r="L1292" s="128"/>
      <c r="M1292" s="128"/>
      <c r="N1292" s="128"/>
      <c r="O1292" s="128"/>
      <c r="P1292" s="128"/>
      <c r="Q1292" s="128"/>
      <c r="S1292" s="115"/>
      <c r="T1292" s="115"/>
      <c r="U1292" s="115"/>
      <c r="V1292" s="115"/>
      <c r="Y1292" s="115"/>
      <c r="Z1292" s="115"/>
      <c r="AA1292" s="115"/>
      <c r="AC1292" s="124"/>
    </row>
    <row r="1293" ht="2.25" customHeight="1"/>
    <row r="1294" spans="4:32" ht="2.25" customHeight="1">
      <c r="D1294" s="125" t="s">
        <v>116</v>
      </c>
      <c r="E1294" s="125"/>
      <c r="F1294" s="125"/>
      <c r="G1294" s="125"/>
      <c r="H1294" s="125"/>
      <c r="I1294" s="125"/>
      <c r="K1294" s="125" t="s">
        <v>115</v>
      </c>
      <c r="L1294" s="125"/>
      <c r="M1294" s="125"/>
      <c r="N1294" s="125"/>
      <c r="O1294" s="125"/>
      <c r="P1294" s="125"/>
      <c r="Q1294" s="125"/>
      <c r="S1294" s="126">
        <v>6257.17</v>
      </c>
      <c r="T1294" s="126"/>
      <c r="U1294" s="126"/>
      <c r="V1294" s="126"/>
      <c r="Y1294" s="126">
        <v>6000</v>
      </c>
      <c r="Z1294" s="126"/>
      <c r="AA1294" s="126"/>
      <c r="AC1294" s="127">
        <v>95.8899949977386</v>
      </c>
      <c r="AF1294" s="85"/>
    </row>
    <row r="1295" spans="4:29" ht="8.25" customHeight="1">
      <c r="D1295" s="125"/>
      <c r="E1295" s="125"/>
      <c r="F1295" s="125"/>
      <c r="G1295" s="125"/>
      <c r="H1295" s="125"/>
      <c r="I1295" s="125"/>
      <c r="K1295" s="125"/>
      <c r="L1295" s="125"/>
      <c r="M1295" s="125"/>
      <c r="N1295" s="125"/>
      <c r="O1295" s="125"/>
      <c r="P1295" s="125"/>
      <c r="Q1295" s="125"/>
      <c r="S1295" s="126"/>
      <c r="T1295" s="126"/>
      <c r="U1295" s="126"/>
      <c r="V1295" s="126"/>
      <c r="Y1295" s="126"/>
      <c r="Z1295" s="126"/>
      <c r="AA1295" s="126"/>
      <c r="AC1295" s="127"/>
    </row>
    <row r="1296" ht="2.25" customHeight="1"/>
    <row r="1297" spans="6:32" ht="2.25" customHeight="1">
      <c r="F1297" s="113" t="s">
        <v>183</v>
      </c>
      <c r="G1297" s="113"/>
      <c r="H1297" s="113"/>
      <c r="I1297" s="113"/>
      <c r="K1297" s="113" t="s">
        <v>184</v>
      </c>
      <c r="L1297" s="113"/>
      <c r="M1297" s="113"/>
      <c r="N1297" s="113"/>
      <c r="O1297" s="113"/>
      <c r="P1297" s="113"/>
      <c r="Q1297" s="113"/>
      <c r="S1297" s="115">
        <v>6000</v>
      </c>
      <c r="T1297" s="115"/>
      <c r="U1297" s="115"/>
      <c r="V1297" s="115"/>
      <c r="Y1297" s="115">
        <v>6000</v>
      </c>
      <c r="Z1297" s="115"/>
      <c r="AA1297" s="115"/>
      <c r="AC1297" s="124">
        <v>100</v>
      </c>
      <c r="AF1297" s="85"/>
    </row>
    <row r="1298" spans="6:29" ht="8.25" customHeight="1">
      <c r="F1298" s="113"/>
      <c r="G1298" s="113"/>
      <c r="H1298" s="113"/>
      <c r="I1298" s="113"/>
      <c r="K1298" s="113"/>
      <c r="L1298" s="113"/>
      <c r="M1298" s="113"/>
      <c r="N1298" s="113"/>
      <c r="O1298" s="113"/>
      <c r="P1298" s="113"/>
      <c r="Q1298" s="113"/>
      <c r="S1298" s="115"/>
      <c r="T1298" s="115"/>
      <c r="U1298" s="115"/>
      <c r="V1298" s="115"/>
      <c r="Y1298" s="115"/>
      <c r="Z1298" s="115"/>
      <c r="AA1298" s="115"/>
      <c r="AC1298" s="124"/>
    </row>
    <row r="1299" ht="2.25" customHeight="1"/>
    <row r="1300" spans="7:32" ht="2.25" customHeight="1">
      <c r="G1300" s="113" t="s">
        <v>185</v>
      </c>
      <c r="H1300" s="113"/>
      <c r="I1300" s="113"/>
      <c r="K1300" s="113" t="s">
        <v>186</v>
      </c>
      <c r="L1300" s="113"/>
      <c r="M1300" s="113"/>
      <c r="N1300" s="113"/>
      <c r="O1300" s="113"/>
      <c r="P1300" s="113"/>
      <c r="Q1300" s="113"/>
      <c r="S1300" s="115">
        <v>6000</v>
      </c>
      <c r="T1300" s="115"/>
      <c r="U1300" s="115"/>
      <c r="V1300" s="115"/>
      <c r="Y1300" s="115">
        <v>6000</v>
      </c>
      <c r="Z1300" s="115"/>
      <c r="AA1300" s="115"/>
      <c r="AC1300" s="124">
        <v>100</v>
      </c>
      <c r="AF1300" s="85"/>
    </row>
    <row r="1301" spans="7:29" ht="8.25" customHeight="1">
      <c r="G1301" s="113"/>
      <c r="H1301" s="113"/>
      <c r="I1301" s="113"/>
      <c r="K1301" s="113"/>
      <c r="L1301" s="113"/>
      <c r="M1301" s="113"/>
      <c r="N1301" s="113"/>
      <c r="O1301" s="113"/>
      <c r="P1301" s="113"/>
      <c r="Q1301" s="113"/>
      <c r="S1301" s="115"/>
      <c r="T1301" s="115"/>
      <c r="U1301" s="115"/>
      <c r="V1301" s="115"/>
      <c r="Y1301" s="115"/>
      <c r="Z1301" s="115"/>
      <c r="AA1301" s="115"/>
      <c r="AC1301" s="124"/>
    </row>
    <row r="1302" ht="2.25" customHeight="1"/>
    <row r="1303" spans="8:32" ht="2.25" customHeight="1">
      <c r="H1303" s="113" t="s">
        <v>277</v>
      </c>
      <c r="I1303" s="113"/>
      <c r="J1303" s="113"/>
      <c r="K1303" s="113" t="s">
        <v>278</v>
      </c>
      <c r="L1303" s="113"/>
      <c r="M1303" s="113"/>
      <c r="N1303" s="113"/>
      <c r="O1303" s="113"/>
      <c r="P1303" s="113"/>
      <c r="Q1303" s="113"/>
      <c r="Y1303" s="115">
        <v>6000</v>
      </c>
      <c r="Z1303" s="115"/>
      <c r="AA1303" s="115"/>
      <c r="AC1303" s="124"/>
      <c r="AF1303" s="85"/>
    </row>
    <row r="1304" spans="8:29" ht="8.25" customHeight="1">
      <c r="H1304" s="113"/>
      <c r="I1304" s="113"/>
      <c r="J1304" s="113"/>
      <c r="K1304" s="113"/>
      <c r="L1304" s="113"/>
      <c r="M1304" s="113"/>
      <c r="N1304" s="113"/>
      <c r="O1304" s="113"/>
      <c r="P1304" s="113"/>
      <c r="Q1304" s="113"/>
      <c r="Y1304" s="115"/>
      <c r="Z1304" s="115"/>
      <c r="AA1304" s="115"/>
      <c r="AC1304" s="124"/>
    </row>
    <row r="1305" ht="2.25" customHeight="1"/>
    <row r="1306" spans="6:32" ht="2.25" customHeight="1">
      <c r="F1306" s="113" t="s">
        <v>122</v>
      </c>
      <c r="G1306" s="113"/>
      <c r="H1306" s="113"/>
      <c r="I1306" s="113"/>
      <c r="K1306" s="113" t="s">
        <v>327</v>
      </c>
      <c r="L1306" s="113"/>
      <c r="M1306" s="113"/>
      <c r="N1306" s="113"/>
      <c r="O1306" s="113"/>
      <c r="P1306" s="113"/>
      <c r="Q1306" s="113"/>
      <c r="S1306" s="115">
        <v>257.17</v>
      </c>
      <c r="T1306" s="115"/>
      <c r="U1306" s="115"/>
      <c r="V1306" s="115"/>
      <c r="Y1306" s="115">
        <v>0</v>
      </c>
      <c r="Z1306" s="115"/>
      <c r="AA1306" s="115"/>
      <c r="AC1306" s="124">
        <v>0</v>
      </c>
      <c r="AF1306" s="85"/>
    </row>
    <row r="1307" spans="6:29" ht="8.25" customHeight="1">
      <c r="F1307" s="113"/>
      <c r="G1307" s="113"/>
      <c r="H1307" s="113"/>
      <c r="I1307" s="113"/>
      <c r="K1307" s="113"/>
      <c r="L1307" s="113"/>
      <c r="M1307" s="113"/>
      <c r="N1307" s="113"/>
      <c r="O1307" s="113"/>
      <c r="P1307" s="113"/>
      <c r="Q1307" s="113"/>
      <c r="S1307" s="115"/>
      <c r="T1307" s="115"/>
      <c r="U1307" s="115"/>
      <c r="V1307" s="115"/>
      <c r="Y1307" s="115"/>
      <c r="Z1307" s="115"/>
      <c r="AA1307" s="115"/>
      <c r="AC1307" s="124"/>
    </row>
    <row r="1308" ht="2.25" customHeight="1"/>
    <row r="1309" spans="7:32" ht="2.25" customHeight="1">
      <c r="G1309" s="113" t="s">
        <v>328</v>
      </c>
      <c r="H1309" s="113"/>
      <c r="I1309" s="113"/>
      <c r="K1309" s="113" t="s">
        <v>329</v>
      </c>
      <c r="L1309" s="113"/>
      <c r="M1309" s="113"/>
      <c r="N1309" s="113"/>
      <c r="O1309" s="113"/>
      <c r="P1309" s="113"/>
      <c r="Q1309" s="113"/>
      <c r="S1309" s="115">
        <v>257.17</v>
      </c>
      <c r="T1309" s="115"/>
      <c r="U1309" s="115"/>
      <c r="V1309" s="115"/>
      <c r="Y1309" s="115">
        <v>0</v>
      </c>
      <c r="Z1309" s="115"/>
      <c r="AA1309" s="115"/>
      <c r="AC1309" s="124">
        <v>0</v>
      </c>
      <c r="AF1309" s="85"/>
    </row>
    <row r="1310" spans="7:29" ht="8.25" customHeight="1">
      <c r="G1310" s="113"/>
      <c r="H1310" s="113"/>
      <c r="I1310" s="113"/>
      <c r="K1310" s="113"/>
      <c r="L1310" s="113"/>
      <c r="M1310" s="113"/>
      <c r="N1310" s="113"/>
      <c r="O1310" s="113"/>
      <c r="P1310" s="113"/>
      <c r="Q1310" s="113"/>
      <c r="S1310" s="115"/>
      <c r="T1310" s="115"/>
      <c r="U1310" s="115"/>
      <c r="V1310" s="115"/>
      <c r="Y1310" s="115"/>
      <c r="Z1310" s="115"/>
      <c r="AA1310" s="115"/>
      <c r="AC1310" s="124"/>
    </row>
    <row r="1311" ht="2.25" customHeight="1"/>
    <row r="1312" spans="4:32" ht="2.25" customHeight="1">
      <c r="D1312" s="125" t="s">
        <v>124</v>
      </c>
      <c r="E1312" s="125"/>
      <c r="F1312" s="125"/>
      <c r="G1312" s="125"/>
      <c r="H1312" s="125"/>
      <c r="I1312" s="125"/>
      <c r="K1312" s="125" t="s">
        <v>123</v>
      </c>
      <c r="L1312" s="125"/>
      <c r="M1312" s="125"/>
      <c r="N1312" s="125"/>
      <c r="O1312" s="125"/>
      <c r="P1312" s="125"/>
      <c r="Q1312" s="125"/>
      <c r="S1312" s="126">
        <v>320200.83</v>
      </c>
      <c r="T1312" s="126"/>
      <c r="U1312" s="126"/>
      <c r="V1312" s="126"/>
      <c r="Y1312" s="126">
        <v>320200.83</v>
      </c>
      <c r="Z1312" s="126"/>
      <c r="AA1312" s="126"/>
      <c r="AC1312" s="127">
        <v>100</v>
      </c>
      <c r="AF1312" s="85"/>
    </row>
    <row r="1313" spans="4:29" ht="8.25" customHeight="1">
      <c r="D1313" s="125"/>
      <c r="E1313" s="125"/>
      <c r="F1313" s="125"/>
      <c r="G1313" s="125"/>
      <c r="H1313" s="125"/>
      <c r="I1313" s="125"/>
      <c r="K1313" s="125"/>
      <c r="L1313" s="125"/>
      <c r="M1313" s="125"/>
      <c r="N1313" s="125"/>
      <c r="O1313" s="125"/>
      <c r="P1313" s="125"/>
      <c r="Q1313" s="125"/>
      <c r="S1313" s="126"/>
      <c r="T1313" s="126"/>
      <c r="U1313" s="126"/>
      <c r="V1313" s="126"/>
      <c r="Y1313" s="126"/>
      <c r="Z1313" s="126"/>
      <c r="AA1313" s="126"/>
      <c r="AC1313" s="127"/>
    </row>
    <row r="1314" ht="2.25" customHeight="1"/>
    <row r="1315" spans="6:32" ht="2.25" customHeight="1">
      <c r="F1315" s="113" t="s">
        <v>122</v>
      </c>
      <c r="G1315" s="113"/>
      <c r="H1315" s="113"/>
      <c r="I1315" s="113"/>
      <c r="K1315" s="113" t="s">
        <v>327</v>
      </c>
      <c r="L1315" s="113"/>
      <c r="M1315" s="113"/>
      <c r="N1315" s="113"/>
      <c r="O1315" s="113"/>
      <c r="P1315" s="113"/>
      <c r="Q1315" s="113"/>
      <c r="S1315" s="115">
        <v>320200.83</v>
      </c>
      <c r="T1315" s="115"/>
      <c r="U1315" s="115"/>
      <c r="V1315" s="115"/>
      <c r="Y1315" s="115">
        <v>320200.83</v>
      </c>
      <c r="Z1315" s="115"/>
      <c r="AA1315" s="115"/>
      <c r="AC1315" s="124">
        <v>100</v>
      </c>
      <c r="AF1315" s="85"/>
    </row>
    <row r="1316" spans="6:29" ht="8.25" customHeight="1">
      <c r="F1316" s="113"/>
      <c r="G1316" s="113"/>
      <c r="H1316" s="113"/>
      <c r="I1316" s="113"/>
      <c r="K1316" s="113"/>
      <c r="L1316" s="113"/>
      <c r="M1316" s="113"/>
      <c r="N1316" s="113"/>
      <c r="O1316" s="113"/>
      <c r="P1316" s="113"/>
      <c r="Q1316" s="113"/>
      <c r="S1316" s="115"/>
      <c r="T1316" s="115"/>
      <c r="U1316" s="115"/>
      <c r="V1316" s="115"/>
      <c r="Y1316" s="115"/>
      <c r="Z1316" s="115"/>
      <c r="AA1316" s="115"/>
      <c r="AC1316" s="124"/>
    </row>
    <row r="1317" ht="2.25" customHeight="1"/>
    <row r="1318" spans="7:32" ht="2.25" customHeight="1">
      <c r="G1318" s="113" t="s">
        <v>328</v>
      </c>
      <c r="H1318" s="113"/>
      <c r="I1318" s="113"/>
      <c r="K1318" s="113" t="s">
        <v>329</v>
      </c>
      <c r="L1318" s="113"/>
      <c r="M1318" s="113"/>
      <c r="N1318" s="113"/>
      <c r="O1318" s="113"/>
      <c r="P1318" s="113"/>
      <c r="Q1318" s="113"/>
      <c r="S1318" s="115">
        <v>320200.83</v>
      </c>
      <c r="T1318" s="115"/>
      <c r="U1318" s="115"/>
      <c r="V1318" s="115"/>
      <c r="Y1318" s="115">
        <v>320200.83</v>
      </c>
      <c r="Z1318" s="115"/>
      <c r="AA1318" s="115"/>
      <c r="AC1318" s="124">
        <v>100</v>
      </c>
      <c r="AF1318" s="85"/>
    </row>
    <row r="1319" spans="7:29" ht="8.25" customHeight="1">
      <c r="G1319" s="113"/>
      <c r="H1319" s="113"/>
      <c r="I1319" s="113"/>
      <c r="K1319" s="113"/>
      <c r="L1319" s="113"/>
      <c r="M1319" s="113"/>
      <c r="N1319" s="113"/>
      <c r="O1319" s="113"/>
      <c r="P1319" s="113"/>
      <c r="Q1319" s="113"/>
      <c r="S1319" s="115"/>
      <c r="T1319" s="115"/>
      <c r="U1319" s="115"/>
      <c r="V1319" s="115"/>
      <c r="Y1319" s="115"/>
      <c r="Z1319" s="115"/>
      <c r="AA1319" s="115"/>
      <c r="AC1319" s="124"/>
    </row>
    <row r="1320" ht="2.25" customHeight="1"/>
    <row r="1321" spans="8:32" ht="2.25" customHeight="1">
      <c r="H1321" s="113" t="s">
        <v>394</v>
      </c>
      <c r="I1321" s="113"/>
      <c r="J1321" s="113"/>
      <c r="K1321" s="113" t="s">
        <v>395</v>
      </c>
      <c r="L1321" s="113"/>
      <c r="M1321" s="113"/>
      <c r="N1321" s="113"/>
      <c r="O1321" s="113"/>
      <c r="P1321" s="113"/>
      <c r="Q1321" s="113"/>
      <c r="Y1321" s="115">
        <v>320200.83</v>
      </c>
      <c r="Z1321" s="115"/>
      <c r="AA1321" s="115"/>
      <c r="AC1321" s="124"/>
      <c r="AF1321" s="85"/>
    </row>
    <row r="1322" spans="8:29" ht="8.25" customHeight="1">
      <c r="H1322" s="113"/>
      <c r="I1322" s="113"/>
      <c r="J1322" s="113"/>
      <c r="K1322" s="113"/>
      <c r="L1322" s="113"/>
      <c r="M1322" s="113"/>
      <c r="N1322" s="113"/>
      <c r="O1322" s="113"/>
      <c r="P1322" s="113"/>
      <c r="Q1322" s="113"/>
      <c r="Y1322" s="115"/>
      <c r="Z1322" s="115"/>
      <c r="AA1322" s="115"/>
      <c r="AC1322" s="124"/>
    </row>
    <row r="1323" ht="2.25" customHeight="1"/>
    <row r="1324" spans="4:32" ht="2.25" customHeight="1">
      <c r="D1324" s="125" t="s">
        <v>127</v>
      </c>
      <c r="E1324" s="125"/>
      <c r="F1324" s="125"/>
      <c r="G1324" s="125"/>
      <c r="H1324" s="125"/>
      <c r="I1324" s="125"/>
      <c r="K1324" s="125" t="s">
        <v>126</v>
      </c>
      <c r="L1324" s="125"/>
      <c r="M1324" s="125"/>
      <c r="N1324" s="125"/>
      <c r="O1324" s="125"/>
      <c r="P1324" s="125"/>
      <c r="Q1324" s="125"/>
      <c r="S1324" s="126">
        <v>99542</v>
      </c>
      <c r="T1324" s="126"/>
      <c r="U1324" s="126"/>
      <c r="V1324" s="126"/>
      <c r="Y1324" s="126">
        <v>97863.16</v>
      </c>
      <c r="Z1324" s="126"/>
      <c r="AA1324" s="126"/>
      <c r="AC1324" s="127">
        <v>98.31343553474915</v>
      </c>
      <c r="AF1324" s="85"/>
    </row>
    <row r="1325" spans="4:29" ht="8.25" customHeight="1">
      <c r="D1325" s="125"/>
      <c r="E1325" s="125"/>
      <c r="F1325" s="125"/>
      <c r="G1325" s="125"/>
      <c r="H1325" s="125"/>
      <c r="I1325" s="125"/>
      <c r="K1325" s="125"/>
      <c r="L1325" s="125"/>
      <c r="M1325" s="125"/>
      <c r="N1325" s="125"/>
      <c r="O1325" s="125"/>
      <c r="P1325" s="125"/>
      <c r="Q1325" s="125"/>
      <c r="S1325" s="126"/>
      <c r="T1325" s="126"/>
      <c r="U1325" s="126"/>
      <c r="V1325" s="126"/>
      <c r="Y1325" s="126"/>
      <c r="Z1325" s="126"/>
      <c r="AA1325" s="126"/>
      <c r="AC1325" s="127"/>
    </row>
    <row r="1326" ht="2.25" customHeight="1"/>
    <row r="1327" spans="6:32" ht="2.25" customHeight="1">
      <c r="F1327" s="113" t="s">
        <v>122</v>
      </c>
      <c r="G1327" s="113"/>
      <c r="H1327" s="113"/>
      <c r="I1327" s="113"/>
      <c r="K1327" s="113" t="s">
        <v>327</v>
      </c>
      <c r="L1327" s="113"/>
      <c r="M1327" s="113"/>
      <c r="N1327" s="113"/>
      <c r="O1327" s="113"/>
      <c r="P1327" s="113"/>
      <c r="Q1327" s="113"/>
      <c r="S1327" s="115">
        <v>99542</v>
      </c>
      <c r="T1327" s="115"/>
      <c r="U1327" s="115"/>
      <c r="V1327" s="115"/>
      <c r="Y1327" s="115">
        <v>97863.16</v>
      </c>
      <c r="Z1327" s="115"/>
      <c r="AA1327" s="115"/>
      <c r="AC1327" s="124">
        <v>98.31343553474915</v>
      </c>
      <c r="AF1327" s="85"/>
    </row>
    <row r="1328" spans="6:29" ht="8.25" customHeight="1">
      <c r="F1328" s="113"/>
      <c r="G1328" s="113"/>
      <c r="H1328" s="113"/>
      <c r="I1328" s="113"/>
      <c r="K1328" s="113"/>
      <c r="L1328" s="113"/>
      <c r="M1328" s="113"/>
      <c r="N1328" s="113"/>
      <c r="O1328" s="113"/>
      <c r="P1328" s="113"/>
      <c r="Q1328" s="113"/>
      <c r="S1328" s="115"/>
      <c r="T1328" s="115"/>
      <c r="U1328" s="115"/>
      <c r="V1328" s="115"/>
      <c r="Y1328" s="115"/>
      <c r="Z1328" s="115"/>
      <c r="AA1328" s="115"/>
      <c r="AC1328" s="124"/>
    </row>
    <row r="1329" ht="2.25" customHeight="1"/>
    <row r="1330" spans="7:32" ht="2.25" customHeight="1">
      <c r="G1330" s="113" t="s">
        <v>328</v>
      </c>
      <c r="H1330" s="113"/>
      <c r="I1330" s="113"/>
      <c r="K1330" s="113" t="s">
        <v>329</v>
      </c>
      <c r="L1330" s="113"/>
      <c r="M1330" s="113"/>
      <c r="N1330" s="113"/>
      <c r="O1330" s="113"/>
      <c r="P1330" s="113"/>
      <c r="Q1330" s="113"/>
      <c r="S1330" s="115">
        <v>99542</v>
      </c>
      <c r="T1330" s="115"/>
      <c r="U1330" s="115"/>
      <c r="V1330" s="115"/>
      <c r="Y1330" s="115">
        <v>97863.16</v>
      </c>
      <c r="Z1330" s="115"/>
      <c r="AA1330" s="115"/>
      <c r="AC1330" s="124">
        <v>98.31343553474915</v>
      </c>
      <c r="AF1330" s="85"/>
    </row>
    <row r="1331" spans="7:29" ht="8.25" customHeight="1">
      <c r="G1331" s="113"/>
      <c r="H1331" s="113"/>
      <c r="I1331" s="113"/>
      <c r="K1331" s="113"/>
      <c r="L1331" s="113"/>
      <c r="M1331" s="113"/>
      <c r="N1331" s="113"/>
      <c r="O1331" s="113"/>
      <c r="P1331" s="113"/>
      <c r="Q1331" s="113"/>
      <c r="S1331" s="115"/>
      <c r="T1331" s="115"/>
      <c r="U1331" s="115"/>
      <c r="V1331" s="115"/>
      <c r="Y1331" s="115"/>
      <c r="Z1331" s="115"/>
      <c r="AA1331" s="115"/>
      <c r="AC1331" s="124"/>
    </row>
    <row r="1332" ht="2.25" customHeight="1"/>
    <row r="1333" spans="8:32" ht="2.25" customHeight="1">
      <c r="H1333" s="113" t="s">
        <v>394</v>
      </c>
      <c r="I1333" s="113"/>
      <c r="J1333" s="113"/>
      <c r="K1333" s="113" t="s">
        <v>395</v>
      </c>
      <c r="L1333" s="113"/>
      <c r="M1333" s="113"/>
      <c r="N1333" s="113"/>
      <c r="O1333" s="113"/>
      <c r="P1333" s="113"/>
      <c r="Q1333" s="113"/>
      <c r="Y1333" s="115">
        <v>97863.16</v>
      </c>
      <c r="Z1333" s="115"/>
      <c r="AA1333" s="115"/>
      <c r="AC1333" s="124"/>
      <c r="AF1333" s="85"/>
    </row>
    <row r="1334" spans="8:29" ht="8.25" customHeight="1">
      <c r="H1334" s="113"/>
      <c r="I1334" s="113"/>
      <c r="J1334" s="113"/>
      <c r="K1334" s="113"/>
      <c r="L1334" s="113"/>
      <c r="M1334" s="113"/>
      <c r="N1334" s="113"/>
      <c r="O1334" s="113"/>
      <c r="P1334" s="113"/>
      <c r="Q1334" s="113"/>
      <c r="Y1334" s="115"/>
      <c r="Z1334" s="115"/>
      <c r="AA1334" s="115"/>
      <c r="AC1334" s="124"/>
    </row>
    <row r="1335" ht="2.25" customHeight="1"/>
    <row r="1336" spans="2:32" ht="2.25" customHeight="1">
      <c r="B1336" s="113" t="s">
        <v>420</v>
      </c>
      <c r="C1336" s="113"/>
      <c r="D1336" s="113"/>
      <c r="E1336" s="113"/>
      <c r="F1336" s="113"/>
      <c r="G1336" s="113"/>
      <c r="H1336" s="113"/>
      <c r="I1336" s="113"/>
      <c r="K1336" s="128" t="s">
        <v>421</v>
      </c>
      <c r="L1336" s="128"/>
      <c r="M1336" s="128"/>
      <c r="N1336" s="128"/>
      <c r="O1336" s="128"/>
      <c r="P1336" s="128"/>
      <c r="Q1336" s="128"/>
      <c r="S1336" s="115">
        <v>30000</v>
      </c>
      <c r="T1336" s="115"/>
      <c r="U1336" s="115"/>
      <c r="V1336" s="115"/>
      <c r="Y1336" s="115">
        <v>0</v>
      </c>
      <c r="Z1336" s="115"/>
      <c r="AA1336" s="115"/>
      <c r="AC1336" s="124">
        <v>0</v>
      </c>
      <c r="AF1336" s="85"/>
    </row>
    <row r="1337" spans="2:29" ht="8.25" customHeight="1">
      <c r="B1337" s="113"/>
      <c r="C1337" s="113"/>
      <c r="D1337" s="113"/>
      <c r="E1337" s="113"/>
      <c r="F1337" s="113"/>
      <c r="G1337" s="113"/>
      <c r="H1337" s="113"/>
      <c r="I1337" s="113"/>
      <c r="K1337" s="128"/>
      <c r="L1337" s="128"/>
      <c r="M1337" s="128"/>
      <c r="N1337" s="128"/>
      <c r="O1337" s="128"/>
      <c r="P1337" s="128"/>
      <c r="Q1337" s="128"/>
      <c r="S1337" s="115"/>
      <c r="T1337" s="115"/>
      <c r="U1337" s="115"/>
      <c r="V1337" s="115"/>
      <c r="Y1337" s="115"/>
      <c r="Z1337" s="115"/>
      <c r="AA1337" s="115"/>
      <c r="AC1337" s="124"/>
    </row>
    <row r="1338" ht="2.25" customHeight="1"/>
    <row r="1339" spans="4:32" ht="2.25" customHeight="1">
      <c r="D1339" s="125" t="s">
        <v>127</v>
      </c>
      <c r="E1339" s="125"/>
      <c r="F1339" s="125"/>
      <c r="G1339" s="125"/>
      <c r="H1339" s="125"/>
      <c r="I1339" s="125"/>
      <c r="K1339" s="125" t="s">
        <v>126</v>
      </c>
      <c r="L1339" s="125"/>
      <c r="M1339" s="125"/>
      <c r="N1339" s="125"/>
      <c r="O1339" s="125"/>
      <c r="P1339" s="125"/>
      <c r="Q1339" s="125"/>
      <c r="S1339" s="126">
        <v>30000</v>
      </c>
      <c r="T1339" s="126"/>
      <c r="U1339" s="126"/>
      <c r="V1339" s="126"/>
      <c r="Y1339" s="126">
        <v>0</v>
      </c>
      <c r="Z1339" s="126"/>
      <c r="AA1339" s="126"/>
      <c r="AC1339" s="127">
        <v>0</v>
      </c>
      <c r="AF1339" s="85"/>
    </row>
    <row r="1340" spans="4:29" ht="8.25" customHeight="1">
      <c r="D1340" s="125"/>
      <c r="E1340" s="125"/>
      <c r="F1340" s="125"/>
      <c r="G1340" s="125"/>
      <c r="H1340" s="125"/>
      <c r="I1340" s="125"/>
      <c r="K1340" s="125"/>
      <c r="L1340" s="125"/>
      <c r="M1340" s="125"/>
      <c r="N1340" s="125"/>
      <c r="O1340" s="125"/>
      <c r="P1340" s="125"/>
      <c r="Q1340" s="125"/>
      <c r="S1340" s="126"/>
      <c r="T1340" s="126"/>
      <c r="U1340" s="126"/>
      <c r="V1340" s="126"/>
      <c r="Y1340" s="126"/>
      <c r="Z1340" s="126"/>
      <c r="AA1340" s="126"/>
      <c r="AC1340" s="127"/>
    </row>
    <row r="1341" ht="2.25" customHeight="1"/>
    <row r="1342" spans="6:32" ht="2.25" customHeight="1">
      <c r="F1342" s="113" t="s">
        <v>122</v>
      </c>
      <c r="G1342" s="113"/>
      <c r="H1342" s="113"/>
      <c r="I1342" s="113"/>
      <c r="K1342" s="113" t="s">
        <v>327</v>
      </c>
      <c r="L1342" s="113"/>
      <c r="M1342" s="113"/>
      <c r="N1342" s="113"/>
      <c r="O1342" s="113"/>
      <c r="P1342" s="113"/>
      <c r="Q1342" s="113"/>
      <c r="S1342" s="115">
        <v>30000</v>
      </c>
      <c r="T1342" s="115"/>
      <c r="U1342" s="115"/>
      <c r="V1342" s="115"/>
      <c r="Y1342" s="115">
        <v>0</v>
      </c>
      <c r="Z1342" s="115"/>
      <c r="AA1342" s="115"/>
      <c r="AC1342" s="124">
        <v>0</v>
      </c>
      <c r="AF1342" s="85"/>
    </row>
    <row r="1343" spans="6:29" ht="8.25" customHeight="1">
      <c r="F1343" s="113"/>
      <c r="G1343" s="113"/>
      <c r="H1343" s="113"/>
      <c r="I1343" s="113"/>
      <c r="K1343" s="113"/>
      <c r="L1343" s="113"/>
      <c r="M1343" s="113"/>
      <c r="N1343" s="113"/>
      <c r="O1343" s="113"/>
      <c r="P1343" s="113"/>
      <c r="Q1343" s="113"/>
      <c r="S1343" s="115"/>
      <c r="T1343" s="115"/>
      <c r="U1343" s="115"/>
      <c r="V1343" s="115"/>
      <c r="Y1343" s="115"/>
      <c r="Z1343" s="115"/>
      <c r="AA1343" s="115"/>
      <c r="AC1343" s="124"/>
    </row>
    <row r="1344" ht="2.25" customHeight="1"/>
    <row r="1345" spans="7:32" ht="2.25" customHeight="1">
      <c r="G1345" s="113" t="s">
        <v>328</v>
      </c>
      <c r="H1345" s="113"/>
      <c r="I1345" s="113"/>
      <c r="K1345" s="113" t="s">
        <v>329</v>
      </c>
      <c r="L1345" s="113"/>
      <c r="M1345" s="113"/>
      <c r="N1345" s="113"/>
      <c r="O1345" s="113"/>
      <c r="P1345" s="113"/>
      <c r="Q1345" s="113"/>
      <c r="S1345" s="115">
        <v>30000</v>
      </c>
      <c r="T1345" s="115"/>
      <c r="U1345" s="115"/>
      <c r="V1345" s="115"/>
      <c r="Y1345" s="115">
        <v>0</v>
      </c>
      <c r="Z1345" s="115"/>
      <c r="AA1345" s="115"/>
      <c r="AC1345" s="124">
        <v>0</v>
      </c>
      <c r="AF1345" s="85"/>
    </row>
    <row r="1346" spans="7:29" ht="8.25" customHeight="1">
      <c r="G1346" s="113"/>
      <c r="H1346" s="113"/>
      <c r="I1346" s="113"/>
      <c r="K1346" s="113"/>
      <c r="L1346" s="113"/>
      <c r="M1346" s="113"/>
      <c r="N1346" s="113"/>
      <c r="O1346" s="113"/>
      <c r="P1346" s="113"/>
      <c r="Q1346" s="113"/>
      <c r="S1346" s="115"/>
      <c r="T1346" s="115"/>
      <c r="U1346" s="115"/>
      <c r="V1346" s="115"/>
      <c r="Y1346" s="115"/>
      <c r="Z1346" s="115"/>
      <c r="AA1346" s="115"/>
      <c r="AC1346" s="124"/>
    </row>
    <row r="1347" ht="2.25" customHeight="1"/>
    <row r="1348" spans="2:32" ht="2.25" customHeight="1">
      <c r="B1348" s="113" t="s">
        <v>422</v>
      </c>
      <c r="C1348" s="113"/>
      <c r="D1348" s="113"/>
      <c r="E1348" s="113"/>
      <c r="F1348" s="113"/>
      <c r="G1348" s="113"/>
      <c r="H1348" s="113"/>
      <c r="I1348" s="113"/>
      <c r="K1348" s="128" t="s">
        <v>423</v>
      </c>
      <c r="L1348" s="128"/>
      <c r="M1348" s="128"/>
      <c r="N1348" s="128"/>
      <c r="O1348" s="128"/>
      <c r="P1348" s="128"/>
      <c r="Q1348" s="128"/>
      <c r="S1348" s="115">
        <v>7964</v>
      </c>
      <c r="T1348" s="115"/>
      <c r="U1348" s="115"/>
      <c r="V1348" s="115"/>
      <c r="Y1348" s="115">
        <v>3500</v>
      </c>
      <c r="Z1348" s="115"/>
      <c r="AA1348" s="115"/>
      <c r="AC1348" s="124">
        <v>43.94776494224008</v>
      </c>
      <c r="AF1348" s="85"/>
    </row>
    <row r="1349" spans="2:29" ht="8.25" customHeight="1">
      <c r="B1349" s="113"/>
      <c r="C1349" s="113"/>
      <c r="D1349" s="113"/>
      <c r="E1349" s="113"/>
      <c r="F1349" s="113"/>
      <c r="G1349" s="113"/>
      <c r="H1349" s="113"/>
      <c r="I1349" s="113"/>
      <c r="K1349" s="128"/>
      <c r="L1349" s="128"/>
      <c r="M1349" s="128"/>
      <c r="N1349" s="128"/>
      <c r="O1349" s="128"/>
      <c r="P1349" s="128"/>
      <c r="Q1349" s="128"/>
      <c r="S1349" s="115"/>
      <c r="T1349" s="115"/>
      <c r="U1349" s="115"/>
      <c r="V1349" s="115"/>
      <c r="Y1349" s="115"/>
      <c r="Z1349" s="115"/>
      <c r="AA1349" s="115"/>
      <c r="AC1349" s="124"/>
    </row>
    <row r="1350" ht="2.25" customHeight="1"/>
    <row r="1351" spans="2:32" ht="2.25" customHeight="1">
      <c r="B1351" s="113" t="s">
        <v>424</v>
      </c>
      <c r="C1351" s="113"/>
      <c r="D1351" s="113"/>
      <c r="E1351" s="113"/>
      <c r="F1351" s="113"/>
      <c r="G1351" s="113"/>
      <c r="H1351" s="113"/>
      <c r="I1351" s="113"/>
      <c r="K1351" s="128" t="s">
        <v>425</v>
      </c>
      <c r="L1351" s="128"/>
      <c r="M1351" s="128"/>
      <c r="N1351" s="128"/>
      <c r="O1351" s="128"/>
      <c r="P1351" s="128"/>
      <c r="Q1351" s="128"/>
      <c r="S1351" s="115">
        <v>7964</v>
      </c>
      <c r="T1351" s="115"/>
      <c r="U1351" s="115"/>
      <c r="V1351" s="115"/>
      <c r="Y1351" s="115">
        <v>3500</v>
      </c>
      <c r="Z1351" s="115"/>
      <c r="AA1351" s="115"/>
      <c r="AC1351" s="124">
        <v>43.94776494224008</v>
      </c>
      <c r="AF1351" s="85"/>
    </row>
    <row r="1352" spans="2:29" ht="8.25" customHeight="1">
      <c r="B1352" s="113"/>
      <c r="C1352" s="113"/>
      <c r="D1352" s="113"/>
      <c r="E1352" s="113"/>
      <c r="F1352" s="113"/>
      <c r="G1352" s="113"/>
      <c r="H1352" s="113"/>
      <c r="I1352" s="113"/>
      <c r="K1352" s="128"/>
      <c r="L1352" s="128"/>
      <c r="M1352" s="128"/>
      <c r="N1352" s="128"/>
      <c r="O1352" s="128"/>
      <c r="P1352" s="128"/>
      <c r="Q1352" s="128"/>
      <c r="S1352" s="115"/>
      <c r="T1352" s="115"/>
      <c r="U1352" s="115"/>
      <c r="V1352" s="115"/>
      <c r="Y1352" s="115"/>
      <c r="Z1352" s="115"/>
      <c r="AA1352" s="115"/>
      <c r="AC1352" s="124"/>
    </row>
    <row r="1353" ht="2.25" customHeight="1"/>
    <row r="1354" spans="4:32" ht="2.25" customHeight="1">
      <c r="D1354" s="125" t="s">
        <v>116</v>
      </c>
      <c r="E1354" s="125"/>
      <c r="F1354" s="125"/>
      <c r="G1354" s="125"/>
      <c r="H1354" s="125"/>
      <c r="I1354" s="125"/>
      <c r="K1354" s="125" t="s">
        <v>115</v>
      </c>
      <c r="L1354" s="125"/>
      <c r="M1354" s="125"/>
      <c r="N1354" s="125"/>
      <c r="O1354" s="125"/>
      <c r="P1354" s="125"/>
      <c r="Q1354" s="125"/>
      <c r="S1354" s="126">
        <v>7964</v>
      </c>
      <c r="T1354" s="126"/>
      <c r="U1354" s="126"/>
      <c r="V1354" s="126"/>
      <c r="Y1354" s="126">
        <v>3500</v>
      </c>
      <c r="Z1354" s="126"/>
      <c r="AA1354" s="126"/>
      <c r="AC1354" s="127">
        <v>43.94776494224008</v>
      </c>
      <c r="AF1354" s="85"/>
    </row>
    <row r="1355" spans="4:29" ht="8.25" customHeight="1">
      <c r="D1355" s="125"/>
      <c r="E1355" s="125"/>
      <c r="F1355" s="125"/>
      <c r="G1355" s="125"/>
      <c r="H1355" s="125"/>
      <c r="I1355" s="125"/>
      <c r="K1355" s="125"/>
      <c r="L1355" s="125"/>
      <c r="M1355" s="125"/>
      <c r="N1355" s="125"/>
      <c r="O1355" s="125"/>
      <c r="P1355" s="125"/>
      <c r="Q1355" s="125"/>
      <c r="S1355" s="126"/>
      <c r="T1355" s="126"/>
      <c r="U1355" s="126"/>
      <c r="V1355" s="126"/>
      <c r="Y1355" s="126"/>
      <c r="Z1355" s="126"/>
      <c r="AA1355" s="126"/>
      <c r="AC1355" s="127"/>
    </row>
    <row r="1356" ht="2.25" customHeight="1"/>
    <row r="1357" spans="6:32" ht="2.25" customHeight="1">
      <c r="F1357" s="113" t="s">
        <v>183</v>
      </c>
      <c r="G1357" s="113"/>
      <c r="H1357" s="113"/>
      <c r="I1357" s="113"/>
      <c r="K1357" s="113" t="s">
        <v>184</v>
      </c>
      <c r="L1357" s="113"/>
      <c r="M1357" s="113"/>
      <c r="N1357" s="113"/>
      <c r="O1357" s="113"/>
      <c r="P1357" s="113"/>
      <c r="Q1357" s="113"/>
      <c r="S1357" s="115">
        <v>7964</v>
      </c>
      <c r="T1357" s="115"/>
      <c r="U1357" s="115"/>
      <c r="V1357" s="115"/>
      <c r="Y1357" s="115">
        <v>3500</v>
      </c>
      <c r="Z1357" s="115"/>
      <c r="AA1357" s="115"/>
      <c r="AC1357" s="124">
        <v>43.94776494224008</v>
      </c>
      <c r="AF1357" s="85"/>
    </row>
    <row r="1358" spans="6:29" ht="8.25" customHeight="1">
      <c r="F1358" s="113"/>
      <c r="G1358" s="113"/>
      <c r="H1358" s="113"/>
      <c r="I1358" s="113"/>
      <c r="K1358" s="113"/>
      <c r="L1358" s="113"/>
      <c r="M1358" s="113"/>
      <c r="N1358" s="113"/>
      <c r="O1358" s="113"/>
      <c r="P1358" s="113"/>
      <c r="Q1358" s="113"/>
      <c r="S1358" s="115"/>
      <c r="T1358" s="115"/>
      <c r="U1358" s="115"/>
      <c r="V1358" s="115"/>
      <c r="Y1358" s="115"/>
      <c r="Z1358" s="115"/>
      <c r="AA1358" s="115"/>
      <c r="AC1358" s="124"/>
    </row>
    <row r="1359" ht="2.25" customHeight="1"/>
    <row r="1360" spans="7:32" ht="2.25" customHeight="1">
      <c r="G1360" s="113" t="s">
        <v>197</v>
      </c>
      <c r="H1360" s="113"/>
      <c r="I1360" s="113"/>
      <c r="K1360" s="113" t="s">
        <v>198</v>
      </c>
      <c r="L1360" s="113"/>
      <c r="M1360" s="113"/>
      <c r="N1360" s="113"/>
      <c r="O1360" s="113"/>
      <c r="P1360" s="113"/>
      <c r="Q1360" s="113"/>
      <c r="S1360" s="115">
        <v>7964</v>
      </c>
      <c r="T1360" s="115"/>
      <c r="U1360" s="115"/>
      <c r="V1360" s="115"/>
      <c r="Y1360" s="115">
        <v>3500</v>
      </c>
      <c r="Z1360" s="115"/>
      <c r="AA1360" s="115"/>
      <c r="AC1360" s="124">
        <v>43.94776494224008</v>
      </c>
      <c r="AF1360" s="85"/>
    </row>
    <row r="1361" spans="7:29" ht="8.25" customHeight="1">
      <c r="G1361" s="113"/>
      <c r="H1361" s="113"/>
      <c r="I1361" s="113"/>
      <c r="K1361" s="113"/>
      <c r="L1361" s="113"/>
      <c r="M1361" s="113"/>
      <c r="N1361" s="113"/>
      <c r="O1361" s="113"/>
      <c r="P1361" s="113"/>
      <c r="Q1361" s="113"/>
      <c r="S1361" s="115"/>
      <c r="T1361" s="115"/>
      <c r="U1361" s="115"/>
      <c r="V1361" s="115"/>
      <c r="Y1361" s="115"/>
      <c r="Z1361" s="115"/>
      <c r="AA1361" s="115"/>
      <c r="AC1361" s="124"/>
    </row>
    <row r="1362" ht="2.25" customHeight="1"/>
    <row r="1363" spans="8:32" ht="2.25" customHeight="1">
      <c r="H1363" s="113" t="s">
        <v>199</v>
      </c>
      <c r="I1363" s="113"/>
      <c r="J1363" s="113"/>
      <c r="K1363" s="113" t="s">
        <v>200</v>
      </c>
      <c r="L1363" s="113"/>
      <c r="M1363" s="113"/>
      <c r="N1363" s="113"/>
      <c r="O1363" s="113"/>
      <c r="P1363" s="113"/>
      <c r="Q1363" s="113"/>
      <c r="Y1363" s="115">
        <v>3500</v>
      </c>
      <c r="Z1363" s="115"/>
      <c r="AA1363" s="115"/>
      <c r="AC1363" s="124"/>
      <c r="AF1363" s="85"/>
    </row>
    <row r="1364" spans="8:29" ht="8.25" customHeight="1">
      <c r="H1364" s="113"/>
      <c r="I1364" s="113"/>
      <c r="J1364" s="113"/>
      <c r="K1364" s="113"/>
      <c r="L1364" s="113"/>
      <c r="M1364" s="113"/>
      <c r="N1364" s="113"/>
      <c r="O1364" s="113"/>
      <c r="P1364" s="113"/>
      <c r="Q1364" s="113"/>
      <c r="Y1364" s="115"/>
      <c r="Z1364" s="115"/>
      <c r="AA1364" s="115"/>
      <c r="AC1364" s="124"/>
    </row>
    <row r="1365" ht="2.25" customHeight="1"/>
    <row r="1366" spans="2:32" ht="2.25" customHeight="1">
      <c r="B1366" s="113" t="s">
        <v>426</v>
      </c>
      <c r="C1366" s="113"/>
      <c r="D1366" s="113"/>
      <c r="E1366" s="113"/>
      <c r="F1366" s="113"/>
      <c r="G1366" s="113"/>
      <c r="H1366" s="113"/>
      <c r="I1366" s="113"/>
      <c r="K1366" s="128" t="s">
        <v>427</v>
      </c>
      <c r="L1366" s="128"/>
      <c r="M1366" s="128"/>
      <c r="N1366" s="128"/>
      <c r="O1366" s="128"/>
      <c r="P1366" s="128"/>
      <c r="Q1366" s="128"/>
      <c r="S1366" s="115">
        <v>86270</v>
      </c>
      <c r="T1366" s="115"/>
      <c r="U1366" s="115"/>
      <c r="V1366" s="115"/>
      <c r="Y1366" s="115">
        <v>85915.1</v>
      </c>
      <c r="Z1366" s="115"/>
      <c r="AA1366" s="115"/>
      <c r="AC1366" s="124">
        <v>99.58861713225919</v>
      </c>
      <c r="AF1366" s="85"/>
    </row>
    <row r="1367" spans="2:29" ht="8.25" customHeight="1">
      <c r="B1367" s="113"/>
      <c r="C1367" s="113"/>
      <c r="D1367" s="113"/>
      <c r="E1367" s="113"/>
      <c r="F1367" s="113"/>
      <c r="G1367" s="113"/>
      <c r="H1367" s="113"/>
      <c r="I1367" s="113"/>
      <c r="K1367" s="128"/>
      <c r="L1367" s="128"/>
      <c r="M1367" s="128"/>
      <c r="N1367" s="128"/>
      <c r="O1367" s="128"/>
      <c r="P1367" s="128"/>
      <c r="Q1367" s="128"/>
      <c r="S1367" s="115"/>
      <c r="T1367" s="115"/>
      <c r="U1367" s="115"/>
      <c r="V1367" s="115"/>
      <c r="Y1367" s="115"/>
      <c r="Z1367" s="115"/>
      <c r="AA1367" s="115"/>
      <c r="AC1367" s="124"/>
    </row>
    <row r="1368" ht="2.25" customHeight="1"/>
    <row r="1369" spans="2:32" ht="2.25" customHeight="1">
      <c r="B1369" s="113" t="s">
        <v>428</v>
      </c>
      <c r="C1369" s="113"/>
      <c r="D1369" s="113"/>
      <c r="E1369" s="113"/>
      <c r="F1369" s="113"/>
      <c r="G1369" s="113"/>
      <c r="H1369" s="113"/>
      <c r="I1369" s="113"/>
      <c r="K1369" s="128" t="s">
        <v>429</v>
      </c>
      <c r="L1369" s="128"/>
      <c r="M1369" s="128"/>
      <c r="N1369" s="128"/>
      <c r="O1369" s="128"/>
      <c r="P1369" s="128"/>
      <c r="Q1369" s="128"/>
      <c r="S1369" s="115">
        <v>86270</v>
      </c>
      <c r="T1369" s="115"/>
      <c r="U1369" s="115"/>
      <c r="V1369" s="115"/>
      <c r="Y1369" s="115">
        <v>85915.1</v>
      </c>
      <c r="Z1369" s="115"/>
      <c r="AA1369" s="115"/>
      <c r="AC1369" s="124">
        <v>99.58861713225919</v>
      </c>
      <c r="AF1369" s="85"/>
    </row>
    <row r="1370" spans="2:29" ht="8.25" customHeight="1">
      <c r="B1370" s="113"/>
      <c r="C1370" s="113"/>
      <c r="D1370" s="113"/>
      <c r="E1370" s="113"/>
      <c r="F1370" s="113"/>
      <c r="G1370" s="113"/>
      <c r="H1370" s="113"/>
      <c r="I1370" s="113"/>
      <c r="K1370" s="128"/>
      <c r="L1370" s="128"/>
      <c r="M1370" s="128"/>
      <c r="N1370" s="128"/>
      <c r="O1370" s="128"/>
      <c r="P1370" s="128"/>
      <c r="Q1370" s="128"/>
      <c r="S1370" s="115"/>
      <c r="T1370" s="115"/>
      <c r="U1370" s="115"/>
      <c r="V1370" s="115"/>
      <c r="Y1370" s="115"/>
      <c r="Z1370" s="115"/>
      <c r="AA1370" s="115"/>
      <c r="AC1370" s="124"/>
    </row>
    <row r="1371" ht="2.25" customHeight="1"/>
    <row r="1372" spans="4:32" ht="2.25" customHeight="1">
      <c r="D1372" s="125" t="s">
        <v>116</v>
      </c>
      <c r="E1372" s="125"/>
      <c r="F1372" s="125"/>
      <c r="G1372" s="125"/>
      <c r="H1372" s="125"/>
      <c r="I1372" s="125"/>
      <c r="K1372" s="125" t="s">
        <v>115</v>
      </c>
      <c r="L1372" s="125"/>
      <c r="M1372" s="125"/>
      <c r="N1372" s="125"/>
      <c r="O1372" s="125"/>
      <c r="P1372" s="125"/>
      <c r="Q1372" s="125"/>
      <c r="S1372" s="126">
        <v>86270</v>
      </c>
      <c r="T1372" s="126"/>
      <c r="U1372" s="126"/>
      <c r="V1372" s="126"/>
      <c r="Y1372" s="126">
        <v>85915.1</v>
      </c>
      <c r="Z1372" s="126"/>
      <c r="AA1372" s="126"/>
      <c r="AC1372" s="127">
        <v>99.58861713225919</v>
      </c>
      <c r="AF1372" s="85"/>
    </row>
    <row r="1373" spans="4:29" ht="8.25" customHeight="1">
      <c r="D1373" s="125"/>
      <c r="E1373" s="125"/>
      <c r="F1373" s="125"/>
      <c r="G1373" s="125"/>
      <c r="H1373" s="125"/>
      <c r="I1373" s="125"/>
      <c r="K1373" s="125"/>
      <c r="L1373" s="125"/>
      <c r="M1373" s="125"/>
      <c r="N1373" s="125"/>
      <c r="O1373" s="125"/>
      <c r="P1373" s="125"/>
      <c r="Q1373" s="125"/>
      <c r="S1373" s="126"/>
      <c r="T1373" s="126"/>
      <c r="U1373" s="126"/>
      <c r="V1373" s="126"/>
      <c r="Y1373" s="126"/>
      <c r="Z1373" s="126"/>
      <c r="AA1373" s="126"/>
      <c r="AC1373" s="127"/>
    </row>
    <row r="1374" ht="2.25" customHeight="1"/>
    <row r="1375" spans="6:32" ht="2.25" customHeight="1">
      <c r="F1375" s="113" t="s">
        <v>183</v>
      </c>
      <c r="G1375" s="113"/>
      <c r="H1375" s="113"/>
      <c r="I1375" s="113"/>
      <c r="K1375" s="113" t="s">
        <v>184</v>
      </c>
      <c r="L1375" s="113"/>
      <c r="M1375" s="113"/>
      <c r="N1375" s="113"/>
      <c r="O1375" s="113"/>
      <c r="P1375" s="113"/>
      <c r="Q1375" s="113"/>
      <c r="S1375" s="115">
        <v>86270</v>
      </c>
      <c r="T1375" s="115"/>
      <c r="U1375" s="115"/>
      <c r="V1375" s="115"/>
      <c r="Y1375" s="115">
        <v>85915.1</v>
      </c>
      <c r="Z1375" s="115"/>
      <c r="AA1375" s="115"/>
      <c r="AC1375" s="124">
        <v>99.58861713225919</v>
      </c>
      <c r="AF1375" s="85"/>
    </row>
    <row r="1376" spans="6:29" ht="8.25" customHeight="1">
      <c r="F1376" s="113"/>
      <c r="G1376" s="113"/>
      <c r="H1376" s="113"/>
      <c r="I1376" s="113"/>
      <c r="K1376" s="113"/>
      <c r="L1376" s="113"/>
      <c r="M1376" s="113"/>
      <c r="N1376" s="113"/>
      <c r="O1376" s="113"/>
      <c r="P1376" s="113"/>
      <c r="Q1376" s="113"/>
      <c r="S1376" s="115"/>
      <c r="T1376" s="115"/>
      <c r="U1376" s="115"/>
      <c r="V1376" s="115"/>
      <c r="Y1376" s="115"/>
      <c r="Z1376" s="115"/>
      <c r="AA1376" s="115"/>
      <c r="AC1376" s="124"/>
    </row>
    <row r="1377" ht="2.25" customHeight="1"/>
    <row r="1378" spans="7:32" ht="2.25" customHeight="1">
      <c r="G1378" s="113" t="s">
        <v>197</v>
      </c>
      <c r="H1378" s="113"/>
      <c r="I1378" s="113"/>
      <c r="K1378" s="113" t="s">
        <v>198</v>
      </c>
      <c r="L1378" s="113"/>
      <c r="M1378" s="113"/>
      <c r="N1378" s="113"/>
      <c r="O1378" s="113"/>
      <c r="P1378" s="113"/>
      <c r="Q1378" s="113"/>
      <c r="S1378" s="115">
        <v>86270</v>
      </c>
      <c r="T1378" s="115"/>
      <c r="U1378" s="115"/>
      <c r="V1378" s="115"/>
      <c r="Y1378" s="115">
        <v>85915.1</v>
      </c>
      <c r="Z1378" s="115"/>
      <c r="AA1378" s="115"/>
      <c r="AC1378" s="124">
        <v>99.58861713225919</v>
      </c>
      <c r="AF1378" s="85"/>
    </row>
    <row r="1379" spans="7:29" ht="8.25" customHeight="1">
      <c r="G1379" s="113"/>
      <c r="H1379" s="113"/>
      <c r="I1379" s="113"/>
      <c r="K1379" s="113"/>
      <c r="L1379" s="113"/>
      <c r="M1379" s="113"/>
      <c r="N1379" s="113"/>
      <c r="O1379" s="113"/>
      <c r="P1379" s="113"/>
      <c r="Q1379" s="113"/>
      <c r="S1379" s="115"/>
      <c r="T1379" s="115"/>
      <c r="U1379" s="115"/>
      <c r="V1379" s="115"/>
      <c r="Y1379" s="115"/>
      <c r="Z1379" s="115"/>
      <c r="AA1379" s="115"/>
      <c r="AC1379" s="124"/>
    </row>
    <row r="1380" ht="2.25" customHeight="1"/>
    <row r="1381" spans="8:32" ht="2.25" customHeight="1">
      <c r="H1381" s="113" t="s">
        <v>199</v>
      </c>
      <c r="I1381" s="113"/>
      <c r="J1381" s="113"/>
      <c r="K1381" s="113" t="s">
        <v>200</v>
      </c>
      <c r="L1381" s="113"/>
      <c r="M1381" s="113"/>
      <c r="N1381" s="113"/>
      <c r="O1381" s="113"/>
      <c r="P1381" s="113"/>
      <c r="Q1381" s="113"/>
      <c r="Y1381" s="115">
        <v>85915.1</v>
      </c>
      <c r="Z1381" s="115"/>
      <c r="AA1381" s="115"/>
      <c r="AC1381" s="124"/>
      <c r="AF1381" s="85"/>
    </row>
    <row r="1382" spans="8:29" ht="8.25" customHeight="1">
      <c r="H1382" s="113"/>
      <c r="I1382" s="113"/>
      <c r="J1382" s="113"/>
      <c r="K1382" s="113"/>
      <c r="L1382" s="113"/>
      <c r="M1382" s="113"/>
      <c r="N1382" s="113"/>
      <c r="O1382" s="113"/>
      <c r="P1382" s="113"/>
      <c r="Q1382" s="113"/>
      <c r="Y1382" s="115"/>
      <c r="Z1382" s="115"/>
      <c r="AA1382" s="115"/>
      <c r="AC1382" s="124"/>
    </row>
    <row r="1383" ht="2.25" customHeight="1"/>
    <row r="1384" spans="2:32" ht="2.25" customHeight="1">
      <c r="B1384" s="113" t="s">
        <v>430</v>
      </c>
      <c r="C1384" s="113"/>
      <c r="D1384" s="113"/>
      <c r="E1384" s="113"/>
      <c r="F1384" s="113"/>
      <c r="G1384" s="113"/>
      <c r="H1384" s="113"/>
      <c r="I1384" s="113"/>
      <c r="K1384" s="128" t="s">
        <v>431</v>
      </c>
      <c r="L1384" s="128"/>
      <c r="M1384" s="128"/>
      <c r="N1384" s="128"/>
      <c r="O1384" s="128"/>
      <c r="P1384" s="128"/>
      <c r="Q1384" s="128"/>
      <c r="S1384" s="115">
        <v>3982</v>
      </c>
      <c r="T1384" s="115"/>
      <c r="U1384" s="115"/>
      <c r="V1384" s="115"/>
      <c r="Y1384" s="115">
        <v>3982</v>
      </c>
      <c r="Z1384" s="115"/>
      <c r="AA1384" s="115"/>
      <c r="AC1384" s="124">
        <v>100</v>
      </c>
      <c r="AF1384" s="85"/>
    </row>
    <row r="1385" spans="2:29" ht="8.25" customHeight="1">
      <c r="B1385" s="113"/>
      <c r="C1385" s="113"/>
      <c r="D1385" s="113"/>
      <c r="E1385" s="113"/>
      <c r="F1385" s="113"/>
      <c r="G1385" s="113"/>
      <c r="H1385" s="113"/>
      <c r="I1385" s="113"/>
      <c r="K1385" s="128"/>
      <c r="L1385" s="128"/>
      <c r="M1385" s="128"/>
      <c r="N1385" s="128"/>
      <c r="O1385" s="128"/>
      <c r="P1385" s="128"/>
      <c r="Q1385" s="128"/>
      <c r="S1385" s="115"/>
      <c r="T1385" s="115"/>
      <c r="U1385" s="115"/>
      <c r="V1385" s="115"/>
      <c r="Y1385" s="115"/>
      <c r="Z1385" s="115"/>
      <c r="AA1385" s="115"/>
      <c r="AC1385" s="124"/>
    </row>
    <row r="1386" ht="2.25" customHeight="1"/>
    <row r="1387" spans="2:32" ht="2.25" customHeight="1">
      <c r="B1387" s="113" t="s">
        <v>432</v>
      </c>
      <c r="C1387" s="113"/>
      <c r="D1387" s="113"/>
      <c r="E1387" s="113"/>
      <c r="F1387" s="113"/>
      <c r="G1387" s="113"/>
      <c r="H1387" s="113"/>
      <c r="I1387" s="113"/>
      <c r="K1387" s="128" t="s">
        <v>433</v>
      </c>
      <c r="L1387" s="128"/>
      <c r="M1387" s="128"/>
      <c r="N1387" s="128"/>
      <c r="O1387" s="128"/>
      <c r="P1387" s="128"/>
      <c r="Q1387" s="128"/>
      <c r="S1387" s="115">
        <v>3982</v>
      </c>
      <c r="T1387" s="115"/>
      <c r="U1387" s="115"/>
      <c r="V1387" s="115"/>
      <c r="Y1387" s="115">
        <v>3982</v>
      </c>
      <c r="Z1387" s="115"/>
      <c r="AA1387" s="115"/>
      <c r="AC1387" s="124">
        <v>100</v>
      </c>
      <c r="AF1387" s="85"/>
    </row>
    <row r="1388" spans="2:29" ht="8.25" customHeight="1">
      <c r="B1388" s="113"/>
      <c r="C1388" s="113"/>
      <c r="D1388" s="113"/>
      <c r="E1388" s="113"/>
      <c r="F1388" s="113"/>
      <c r="G1388" s="113"/>
      <c r="H1388" s="113"/>
      <c r="I1388" s="113"/>
      <c r="K1388" s="128"/>
      <c r="L1388" s="128"/>
      <c r="M1388" s="128"/>
      <c r="N1388" s="128"/>
      <c r="O1388" s="128"/>
      <c r="P1388" s="128"/>
      <c r="Q1388" s="128"/>
      <c r="S1388" s="115"/>
      <c r="T1388" s="115"/>
      <c r="U1388" s="115"/>
      <c r="V1388" s="115"/>
      <c r="Y1388" s="115"/>
      <c r="Z1388" s="115"/>
      <c r="AA1388" s="115"/>
      <c r="AC1388" s="124"/>
    </row>
    <row r="1389" ht="2.25" customHeight="1"/>
    <row r="1390" spans="4:32" ht="2.25" customHeight="1">
      <c r="D1390" s="125" t="s">
        <v>116</v>
      </c>
      <c r="E1390" s="125"/>
      <c r="F1390" s="125"/>
      <c r="G1390" s="125"/>
      <c r="H1390" s="125"/>
      <c r="I1390" s="125"/>
      <c r="K1390" s="125" t="s">
        <v>115</v>
      </c>
      <c r="L1390" s="125"/>
      <c r="M1390" s="125"/>
      <c r="N1390" s="125"/>
      <c r="O1390" s="125"/>
      <c r="P1390" s="125"/>
      <c r="Q1390" s="125"/>
      <c r="S1390" s="126">
        <v>3982</v>
      </c>
      <c r="T1390" s="126"/>
      <c r="U1390" s="126"/>
      <c r="V1390" s="126"/>
      <c r="Y1390" s="126">
        <v>3982</v>
      </c>
      <c r="Z1390" s="126"/>
      <c r="AA1390" s="126"/>
      <c r="AC1390" s="127">
        <v>100</v>
      </c>
      <c r="AF1390" s="85"/>
    </row>
    <row r="1391" spans="4:29" ht="8.25" customHeight="1">
      <c r="D1391" s="125"/>
      <c r="E1391" s="125"/>
      <c r="F1391" s="125"/>
      <c r="G1391" s="125"/>
      <c r="H1391" s="125"/>
      <c r="I1391" s="125"/>
      <c r="K1391" s="125"/>
      <c r="L1391" s="125"/>
      <c r="M1391" s="125"/>
      <c r="N1391" s="125"/>
      <c r="O1391" s="125"/>
      <c r="P1391" s="125"/>
      <c r="Q1391" s="125"/>
      <c r="S1391" s="126"/>
      <c r="T1391" s="126"/>
      <c r="U1391" s="126"/>
      <c r="V1391" s="126"/>
      <c r="Y1391" s="126"/>
      <c r="Z1391" s="126"/>
      <c r="AA1391" s="126"/>
      <c r="AC1391" s="127"/>
    </row>
    <row r="1392" ht="2.25" customHeight="1"/>
    <row r="1393" spans="6:32" ht="2.25" customHeight="1">
      <c r="F1393" s="113" t="s">
        <v>183</v>
      </c>
      <c r="G1393" s="113"/>
      <c r="H1393" s="113"/>
      <c r="I1393" s="113"/>
      <c r="K1393" s="113" t="s">
        <v>184</v>
      </c>
      <c r="L1393" s="113"/>
      <c r="M1393" s="113"/>
      <c r="N1393" s="113"/>
      <c r="O1393" s="113"/>
      <c r="P1393" s="113"/>
      <c r="Q1393" s="113"/>
      <c r="S1393" s="115">
        <v>3982</v>
      </c>
      <c r="T1393" s="115"/>
      <c r="U1393" s="115"/>
      <c r="V1393" s="115"/>
      <c r="Y1393" s="115">
        <v>3982</v>
      </c>
      <c r="Z1393" s="115"/>
      <c r="AA1393" s="115"/>
      <c r="AC1393" s="124">
        <v>100</v>
      </c>
      <c r="AF1393" s="85"/>
    </row>
    <row r="1394" spans="6:29" ht="8.25" customHeight="1">
      <c r="F1394" s="113"/>
      <c r="G1394" s="113"/>
      <c r="H1394" s="113"/>
      <c r="I1394" s="113"/>
      <c r="K1394" s="113"/>
      <c r="L1394" s="113"/>
      <c r="M1394" s="113"/>
      <c r="N1394" s="113"/>
      <c r="O1394" s="113"/>
      <c r="P1394" s="113"/>
      <c r="Q1394" s="113"/>
      <c r="S1394" s="115"/>
      <c r="T1394" s="115"/>
      <c r="U1394" s="115"/>
      <c r="V1394" s="115"/>
      <c r="Y1394" s="115"/>
      <c r="Z1394" s="115"/>
      <c r="AA1394" s="115"/>
      <c r="AC1394" s="124"/>
    </row>
    <row r="1395" ht="2.25" customHeight="1"/>
    <row r="1396" spans="7:32" ht="2.25" customHeight="1">
      <c r="G1396" s="113" t="s">
        <v>197</v>
      </c>
      <c r="H1396" s="113"/>
      <c r="I1396" s="113"/>
      <c r="K1396" s="113" t="s">
        <v>198</v>
      </c>
      <c r="L1396" s="113"/>
      <c r="M1396" s="113"/>
      <c r="N1396" s="113"/>
      <c r="O1396" s="113"/>
      <c r="P1396" s="113"/>
      <c r="Q1396" s="113"/>
      <c r="S1396" s="115">
        <v>3982</v>
      </c>
      <c r="T1396" s="115"/>
      <c r="U1396" s="115"/>
      <c r="V1396" s="115"/>
      <c r="Y1396" s="115">
        <v>3982</v>
      </c>
      <c r="Z1396" s="115"/>
      <c r="AA1396" s="115"/>
      <c r="AC1396" s="124">
        <v>100</v>
      </c>
      <c r="AF1396" s="85"/>
    </row>
    <row r="1397" spans="7:29" ht="8.25" customHeight="1">
      <c r="G1397" s="113"/>
      <c r="H1397" s="113"/>
      <c r="I1397" s="113"/>
      <c r="K1397" s="113"/>
      <c r="L1397" s="113"/>
      <c r="M1397" s="113"/>
      <c r="N1397" s="113"/>
      <c r="O1397" s="113"/>
      <c r="P1397" s="113"/>
      <c r="Q1397" s="113"/>
      <c r="S1397" s="115"/>
      <c r="T1397" s="115"/>
      <c r="U1397" s="115"/>
      <c r="V1397" s="115"/>
      <c r="Y1397" s="115"/>
      <c r="Z1397" s="115"/>
      <c r="AA1397" s="115"/>
      <c r="AC1397" s="124"/>
    </row>
    <row r="1398" ht="2.25" customHeight="1"/>
    <row r="1399" spans="8:32" ht="2.25" customHeight="1">
      <c r="H1399" s="113" t="s">
        <v>199</v>
      </c>
      <c r="I1399" s="113"/>
      <c r="J1399" s="113"/>
      <c r="K1399" s="113" t="s">
        <v>200</v>
      </c>
      <c r="L1399" s="113"/>
      <c r="M1399" s="113"/>
      <c r="N1399" s="113"/>
      <c r="O1399" s="113"/>
      <c r="P1399" s="113"/>
      <c r="Q1399" s="113"/>
      <c r="Y1399" s="115">
        <v>3982</v>
      </c>
      <c r="Z1399" s="115"/>
      <c r="AA1399" s="115"/>
      <c r="AC1399" s="124"/>
      <c r="AF1399" s="85"/>
    </row>
    <row r="1400" spans="8:29" ht="8.25" customHeight="1">
      <c r="H1400" s="113"/>
      <c r="I1400" s="113"/>
      <c r="J1400" s="113"/>
      <c r="K1400" s="113"/>
      <c r="L1400" s="113"/>
      <c r="M1400" s="113"/>
      <c r="N1400" s="113"/>
      <c r="O1400" s="113"/>
      <c r="P1400" s="113"/>
      <c r="Q1400" s="113"/>
      <c r="Y1400" s="115"/>
      <c r="Z1400" s="115"/>
      <c r="AA1400" s="115"/>
      <c r="AC1400" s="124"/>
    </row>
    <row r="1401" ht="2.25" customHeight="1"/>
    <row r="1402" spans="2:32" ht="2.25" customHeight="1">
      <c r="B1402" s="113" t="s">
        <v>434</v>
      </c>
      <c r="C1402" s="113"/>
      <c r="D1402" s="113"/>
      <c r="E1402" s="113"/>
      <c r="F1402" s="113"/>
      <c r="G1402" s="113"/>
      <c r="H1402" s="113"/>
      <c r="I1402" s="113"/>
      <c r="K1402" s="128" t="s">
        <v>435</v>
      </c>
      <c r="L1402" s="128"/>
      <c r="M1402" s="128"/>
      <c r="N1402" s="128"/>
      <c r="O1402" s="128"/>
      <c r="P1402" s="128"/>
      <c r="Q1402" s="128"/>
      <c r="S1402" s="115">
        <v>29446</v>
      </c>
      <c r="T1402" s="115"/>
      <c r="U1402" s="115"/>
      <c r="V1402" s="115"/>
      <c r="Y1402" s="115">
        <v>25824.45</v>
      </c>
      <c r="Z1402" s="115"/>
      <c r="AA1402" s="115"/>
      <c r="AC1402" s="124">
        <v>87.7010459824764</v>
      </c>
      <c r="AF1402" s="85"/>
    </row>
    <row r="1403" spans="2:29" ht="8.25" customHeight="1">
      <c r="B1403" s="113"/>
      <c r="C1403" s="113"/>
      <c r="D1403" s="113"/>
      <c r="E1403" s="113"/>
      <c r="F1403" s="113"/>
      <c r="G1403" s="113"/>
      <c r="H1403" s="113"/>
      <c r="I1403" s="113"/>
      <c r="K1403" s="128"/>
      <c r="L1403" s="128"/>
      <c r="M1403" s="128"/>
      <c r="N1403" s="128"/>
      <c r="O1403" s="128"/>
      <c r="P1403" s="128"/>
      <c r="Q1403" s="128"/>
      <c r="S1403" s="115"/>
      <c r="T1403" s="115"/>
      <c r="U1403" s="115"/>
      <c r="V1403" s="115"/>
      <c r="Y1403" s="115"/>
      <c r="Z1403" s="115"/>
      <c r="AA1403" s="115"/>
      <c r="AC1403" s="124"/>
    </row>
    <row r="1404" ht="2.25" customHeight="1"/>
    <row r="1405" spans="2:32" ht="2.25" customHeight="1">
      <c r="B1405" s="113" t="s">
        <v>436</v>
      </c>
      <c r="C1405" s="113"/>
      <c r="D1405" s="113"/>
      <c r="E1405" s="113"/>
      <c r="F1405" s="113"/>
      <c r="G1405" s="113"/>
      <c r="H1405" s="113"/>
      <c r="I1405" s="113"/>
      <c r="K1405" s="128" t="s">
        <v>437</v>
      </c>
      <c r="L1405" s="128"/>
      <c r="M1405" s="128"/>
      <c r="N1405" s="128"/>
      <c r="O1405" s="128"/>
      <c r="P1405" s="128"/>
      <c r="Q1405" s="128"/>
      <c r="S1405" s="115">
        <v>3318</v>
      </c>
      <c r="T1405" s="115"/>
      <c r="U1405" s="115"/>
      <c r="V1405" s="115"/>
      <c r="Y1405" s="115">
        <v>1174.39</v>
      </c>
      <c r="Z1405" s="115"/>
      <c r="AA1405" s="115"/>
      <c r="AC1405" s="124">
        <v>35.39451476793249</v>
      </c>
      <c r="AF1405" s="85"/>
    </row>
    <row r="1406" spans="2:29" ht="8.25" customHeight="1">
      <c r="B1406" s="113"/>
      <c r="C1406" s="113"/>
      <c r="D1406" s="113"/>
      <c r="E1406" s="113"/>
      <c r="F1406" s="113"/>
      <c r="G1406" s="113"/>
      <c r="H1406" s="113"/>
      <c r="I1406" s="113"/>
      <c r="K1406" s="128"/>
      <c r="L1406" s="128"/>
      <c r="M1406" s="128"/>
      <c r="N1406" s="128"/>
      <c r="O1406" s="128"/>
      <c r="P1406" s="128"/>
      <c r="Q1406" s="128"/>
      <c r="S1406" s="115"/>
      <c r="T1406" s="115"/>
      <c r="U1406" s="115"/>
      <c r="V1406" s="115"/>
      <c r="Y1406" s="115"/>
      <c r="Z1406" s="115"/>
      <c r="AA1406" s="115"/>
      <c r="AC1406" s="124"/>
    </row>
    <row r="1407" ht="2.25" customHeight="1"/>
    <row r="1408" spans="4:32" ht="2.25" customHeight="1">
      <c r="D1408" s="125" t="s">
        <v>116</v>
      </c>
      <c r="E1408" s="125"/>
      <c r="F1408" s="125"/>
      <c r="G1408" s="125"/>
      <c r="H1408" s="125"/>
      <c r="I1408" s="125"/>
      <c r="K1408" s="125" t="s">
        <v>115</v>
      </c>
      <c r="L1408" s="125"/>
      <c r="M1408" s="125"/>
      <c r="N1408" s="125"/>
      <c r="O1408" s="125"/>
      <c r="P1408" s="125"/>
      <c r="Q1408" s="125"/>
      <c r="S1408" s="126">
        <v>3318</v>
      </c>
      <c r="T1408" s="126"/>
      <c r="U1408" s="126"/>
      <c r="V1408" s="126"/>
      <c r="Y1408" s="126">
        <v>1174.39</v>
      </c>
      <c r="Z1408" s="126"/>
      <c r="AA1408" s="126"/>
      <c r="AC1408" s="127">
        <v>35.39451476793249</v>
      </c>
      <c r="AF1408" s="85"/>
    </row>
    <row r="1409" spans="4:29" ht="8.25" customHeight="1">
      <c r="D1409" s="125"/>
      <c r="E1409" s="125"/>
      <c r="F1409" s="125"/>
      <c r="G1409" s="125"/>
      <c r="H1409" s="125"/>
      <c r="I1409" s="125"/>
      <c r="K1409" s="125"/>
      <c r="L1409" s="125"/>
      <c r="M1409" s="125"/>
      <c r="N1409" s="125"/>
      <c r="O1409" s="125"/>
      <c r="P1409" s="125"/>
      <c r="Q1409" s="125"/>
      <c r="S1409" s="126"/>
      <c r="T1409" s="126"/>
      <c r="U1409" s="126"/>
      <c r="V1409" s="126"/>
      <c r="Y1409" s="126"/>
      <c r="Z1409" s="126"/>
      <c r="AA1409" s="126"/>
      <c r="AC1409" s="127"/>
    </row>
    <row r="1410" ht="2.25" customHeight="1"/>
    <row r="1411" spans="6:32" ht="2.25" customHeight="1">
      <c r="F1411" s="113" t="s">
        <v>183</v>
      </c>
      <c r="G1411" s="113"/>
      <c r="H1411" s="113"/>
      <c r="I1411" s="113"/>
      <c r="K1411" s="113" t="s">
        <v>184</v>
      </c>
      <c r="L1411" s="113"/>
      <c r="M1411" s="113"/>
      <c r="N1411" s="113"/>
      <c r="O1411" s="113"/>
      <c r="P1411" s="113"/>
      <c r="Q1411" s="113"/>
      <c r="S1411" s="115">
        <v>3318</v>
      </c>
      <c r="T1411" s="115"/>
      <c r="U1411" s="115"/>
      <c r="V1411" s="115"/>
      <c r="Y1411" s="115">
        <v>1174.39</v>
      </c>
      <c r="Z1411" s="115"/>
      <c r="AA1411" s="115"/>
      <c r="AC1411" s="124">
        <v>35.39451476793249</v>
      </c>
      <c r="AF1411" s="85"/>
    </row>
    <row r="1412" spans="6:29" ht="8.25" customHeight="1">
      <c r="F1412" s="113"/>
      <c r="G1412" s="113"/>
      <c r="H1412" s="113"/>
      <c r="I1412" s="113"/>
      <c r="K1412" s="113"/>
      <c r="L1412" s="113"/>
      <c r="M1412" s="113"/>
      <c r="N1412" s="113"/>
      <c r="O1412" s="113"/>
      <c r="P1412" s="113"/>
      <c r="Q1412" s="113"/>
      <c r="S1412" s="115"/>
      <c r="T1412" s="115"/>
      <c r="U1412" s="115"/>
      <c r="V1412" s="115"/>
      <c r="Y1412" s="115"/>
      <c r="Z1412" s="115"/>
      <c r="AA1412" s="115"/>
      <c r="AC1412" s="124"/>
    </row>
    <row r="1413" ht="2.25" customHeight="1"/>
    <row r="1414" spans="7:32" ht="2.25" customHeight="1">
      <c r="G1414" s="113" t="s">
        <v>197</v>
      </c>
      <c r="H1414" s="113"/>
      <c r="I1414" s="113"/>
      <c r="K1414" s="113" t="s">
        <v>198</v>
      </c>
      <c r="L1414" s="113"/>
      <c r="M1414" s="113"/>
      <c r="N1414" s="113"/>
      <c r="O1414" s="113"/>
      <c r="P1414" s="113"/>
      <c r="Q1414" s="113"/>
      <c r="S1414" s="115">
        <v>3318</v>
      </c>
      <c r="T1414" s="115"/>
      <c r="U1414" s="115"/>
      <c r="V1414" s="115"/>
      <c r="Y1414" s="115">
        <v>1174.39</v>
      </c>
      <c r="Z1414" s="115"/>
      <c r="AA1414" s="115"/>
      <c r="AC1414" s="124">
        <v>35.39451476793249</v>
      </c>
      <c r="AF1414" s="85"/>
    </row>
    <row r="1415" spans="7:29" ht="8.25" customHeight="1">
      <c r="G1415" s="113"/>
      <c r="H1415" s="113"/>
      <c r="I1415" s="113"/>
      <c r="K1415" s="113"/>
      <c r="L1415" s="113"/>
      <c r="M1415" s="113"/>
      <c r="N1415" s="113"/>
      <c r="O1415" s="113"/>
      <c r="P1415" s="113"/>
      <c r="Q1415" s="113"/>
      <c r="S1415" s="115"/>
      <c r="T1415" s="115"/>
      <c r="U1415" s="115"/>
      <c r="V1415" s="115"/>
      <c r="Y1415" s="115"/>
      <c r="Z1415" s="115"/>
      <c r="AA1415" s="115"/>
      <c r="AC1415" s="124"/>
    </row>
    <row r="1416" ht="2.25" customHeight="1"/>
    <row r="1417" spans="8:32" ht="2.25" customHeight="1">
      <c r="H1417" s="113" t="s">
        <v>199</v>
      </c>
      <c r="I1417" s="113"/>
      <c r="J1417" s="113"/>
      <c r="K1417" s="113" t="s">
        <v>200</v>
      </c>
      <c r="L1417" s="113"/>
      <c r="M1417" s="113"/>
      <c r="N1417" s="113"/>
      <c r="O1417" s="113"/>
      <c r="P1417" s="113"/>
      <c r="Q1417" s="113"/>
      <c r="Y1417" s="115">
        <v>1174.39</v>
      </c>
      <c r="Z1417" s="115"/>
      <c r="AA1417" s="115"/>
      <c r="AC1417" s="124"/>
      <c r="AF1417" s="85"/>
    </row>
    <row r="1418" spans="8:29" ht="8.25" customHeight="1">
      <c r="H1418" s="113"/>
      <c r="I1418" s="113"/>
      <c r="J1418" s="113"/>
      <c r="K1418" s="113"/>
      <c r="L1418" s="113"/>
      <c r="M1418" s="113"/>
      <c r="N1418" s="113"/>
      <c r="O1418" s="113"/>
      <c r="P1418" s="113"/>
      <c r="Q1418" s="113"/>
      <c r="Y1418" s="115"/>
      <c r="Z1418" s="115"/>
      <c r="AA1418" s="115"/>
      <c r="AC1418" s="124"/>
    </row>
    <row r="1419" ht="2.25" customHeight="1"/>
    <row r="1420" spans="2:32" ht="2.25" customHeight="1">
      <c r="B1420" s="113" t="s">
        <v>438</v>
      </c>
      <c r="C1420" s="113"/>
      <c r="D1420" s="113"/>
      <c r="E1420" s="113"/>
      <c r="F1420" s="113"/>
      <c r="G1420" s="113"/>
      <c r="H1420" s="113"/>
      <c r="I1420" s="113"/>
      <c r="K1420" s="128" t="s">
        <v>439</v>
      </c>
      <c r="L1420" s="128"/>
      <c r="M1420" s="128"/>
      <c r="N1420" s="128"/>
      <c r="O1420" s="128"/>
      <c r="P1420" s="128"/>
      <c r="Q1420" s="128"/>
      <c r="S1420" s="115">
        <v>15273</v>
      </c>
      <c r="T1420" s="115"/>
      <c r="U1420" s="115"/>
      <c r="V1420" s="115"/>
      <c r="Y1420" s="115">
        <v>14857.13</v>
      </c>
      <c r="Z1420" s="115"/>
      <c r="AA1420" s="115"/>
      <c r="AC1420" s="124">
        <v>97.27709029005433</v>
      </c>
      <c r="AF1420" s="85"/>
    </row>
    <row r="1421" spans="2:29" ht="8.25" customHeight="1">
      <c r="B1421" s="113"/>
      <c r="C1421" s="113"/>
      <c r="D1421" s="113"/>
      <c r="E1421" s="113"/>
      <c r="F1421" s="113"/>
      <c r="G1421" s="113"/>
      <c r="H1421" s="113"/>
      <c r="I1421" s="113"/>
      <c r="K1421" s="128"/>
      <c r="L1421" s="128"/>
      <c r="M1421" s="128"/>
      <c r="N1421" s="128"/>
      <c r="O1421" s="128"/>
      <c r="P1421" s="128"/>
      <c r="Q1421" s="128"/>
      <c r="S1421" s="115"/>
      <c r="T1421" s="115"/>
      <c r="U1421" s="115"/>
      <c r="V1421" s="115"/>
      <c r="Y1421" s="115"/>
      <c r="Z1421" s="115"/>
      <c r="AA1421" s="115"/>
      <c r="AC1421" s="124"/>
    </row>
    <row r="1422" ht="2.25" customHeight="1"/>
    <row r="1423" spans="4:32" ht="2.25" customHeight="1">
      <c r="D1423" s="125" t="s">
        <v>116</v>
      </c>
      <c r="E1423" s="125"/>
      <c r="F1423" s="125"/>
      <c r="G1423" s="125"/>
      <c r="H1423" s="125"/>
      <c r="I1423" s="125"/>
      <c r="K1423" s="125" t="s">
        <v>115</v>
      </c>
      <c r="L1423" s="125"/>
      <c r="M1423" s="125"/>
      <c r="N1423" s="125"/>
      <c r="O1423" s="125"/>
      <c r="P1423" s="125"/>
      <c r="Q1423" s="125"/>
      <c r="S1423" s="126">
        <v>15273</v>
      </c>
      <c r="T1423" s="126"/>
      <c r="U1423" s="126"/>
      <c r="V1423" s="126"/>
      <c r="Y1423" s="126">
        <v>14857.13</v>
      </c>
      <c r="Z1423" s="126"/>
      <c r="AA1423" s="126"/>
      <c r="AC1423" s="127">
        <v>97.27709029005433</v>
      </c>
      <c r="AF1423" s="85"/>
    </row>
    <row r="1424" spans="4:29" ht="8.25" customHeight="1">
      <c r="D1424" s="125"/>
      <c r="E1424" s="125"/>
      <c r="F1424" s="125"/>
      <c r="G1424" s="125"/>
      <c r="H1424" s="125"/>
      <c r="I1424" s="125"/>
      <c r="K1424" s="125"/>
      <c r="L1424" s="125"/>
      <c r="M1424" s="125"/>
      <c r="N1424" s="125"/>
      <c r="O1424" s="125"/>
      <c r="P1424" s="125"/>
      <c r="Q1424" s="125"/>
      <c r="S1424" s="126"/>
      <c r="T1424" s="126"/>
      <c r="U1424" s="126"/>
      <c r="V1424" s="126"/>
      <c r="Y1424" s="126"/>
      <c r="Z1424" s="126"/>
      <c r="AA1424" s="126"/>
      <c r="AC1424" s="127"/>
    </row>
    <row r="1425" ht="2.25" customHeight="1"/>
    <row r="1426" spans="6:32" ht="2.25" customHeight="1">
      <c r="F1426" s="113" t="s">
        <v>183</v>
      </c>
      <c r="G1426" s="113"/>
      <c r="H1426" s="113"/>
      <c r="I1426" s="113"/>
      <c r="K1426" s="113" t="s">
        <v>184</v>
      </c>
      <c r="L1426" s="113"/>
      <c r="M1426" s="113"/>
      <c r="N1426" s="113"/>
      <c r="O1426" s="113"/>
      <c r="P1426" s="113"/>
      <c r="Q1426" s="113"/>
      <c r="S1426" s="115">
        <v>15273</v>
      </c>
      <c r="T1426" s="115"/>
      <c r="U1426" s="115"/>
      <c r="V1426" s="115"/>
      <c r="Y1426" s="115">
        <v>14857.13</v>
      </c>
      <c r="Z1426" s="115"/>
      <c r="AA1426" s="115"/>
      <c r="AC1426" s="124">
        <v>97.27709029005433</v>
      </c>
      <c r="AF1426" s="85"/>
    </row>
    <row r="1427" spans="6:29" ht="8.25" customHeight="1">
      <c r="F1427" s="113"/>
      <c r="G1427" s="113"/>
      <c r="H1427" s="113"/>
      <c r="I1427" s="113"/>
      <c r="K1427" s="113"/>
      <c r="L1427" s="113"/>
      <c r="M1427" s="113"/>
      <c r="N1427" s="113"/>
      <c r="O1427" s="113"/>
      <c r="P1427" s="113"/>
      <c r="Q1427" s="113"/>
      <c r="S1427" s="115"/>
      <c r="T1427" s="115"/>
      <c r="U1427" s="115"/>
      <c r="V1427" s="115"/>
      <c r="Y1427" s="115"/>
      <c r="Z1427" s="115"/>
      <c r="AA1427" s="115"/>
      <c r="AC1427" s="124"/>
    </row>
    <row r="1428" ht="2.25" customHeight="1"/>
    <row r="1429" spans="7:32" ht="2.25" customHeight="1">
      <c r="G1429" s="113" t="s">
        <v>197</v>
      </c>
      <c r="H1429" s="113"/>
      <c r="I1429" s="113"/>
      <c r="K1429" s="113" t="s">
        <v>198</v>
      </c>
      <c r="L1429" s="113"/>
      <c r="M1429" s="113"/>
      <c r="N1429" s="113"/>
      <c r="O1429" s="113"/>
      <c r="P1429" s="113"/>
      <c r="Q1429" s="113"/>
      <c r="S1429" s="115">
        <v>15273</v>
      </c>
      <c r="T1429" s="115"/>
      <c r="U1429" s="115"/>
      <c r="V1429" s="115"/>
      <c r="Y1429" s="115">
        <v>14857.13</v>
      </c>
      <c r="Z1429" s="115"/>
      <c r="AA1429" s="115"/>
      <c r="AC1429" s="124">
        <v>97.27709029005433</v>
      </c>
      <c r="AF1429" s="85"/>
    </row>
    <row r="1430" spans="7:29" ht="8.25" customHeight="1">
      <c r="G1430" s="113"/>
      <c r="H1430" s="113"/>
      <c r="I1430" s="113"/>
      <c r="K1430" s="113"/>
      <c r="L1430" s="113"/>
      <c r="M1430" s="113"/>
      <c r="N1430" s="113"/>
      <c r="O1430" s="113"/>
      <c r="P1430" s="113"/>
      <c r="Q1430" s="113"/>
      <c r="S1430" s="115"/>
      <c r="T1430" s="115"/>
      <c r="U1430" s="115"/>
      <c r="V1430" s="115"/>
      <c r="Y1430" s="115"/>
      <c r="Z1430" s="115"/>
      <c r="AA1430" s="115"/>
      <c r="AC1430" s="124"/>
    </row>
    <row r="1431" ht="2.25" customHeight="1"/>
    <row r="1432" spans="8:32" ht="2.25" customHeight="1">
      <c r="H1432" s="113" t="s">
        <v>199</v>
      </c>
      <c r="I1432" s="113"/>
      <c r="J1432" s="113"/>
      <c r="K1432" s="113" t="s">
        <v>200</v>
      </c>
      <c r="L1432" s="113"/>
      <c r="M1432" s="113"/>
      <c r="N1432" s="113"/>
      <c r="O1432" s="113"/>
      <c r="P1432" s="113"/>
      <c r="Q1432" s="113"/>
      <c r="Y1432" s="115">
        <v>14857.13</v>
      </c>
      <c r="Z1432" s="115"/>
      <c r="AA1432" s="115"/>
      <c r="AC1432" s="124"/>
      <c r="AF1432" s="85"/>
    </row>
    <row r="1433" spans="8:29" ht="8.25" customHeight="1">
      <c r="H1433" s="113"/>
      <c r="I1433" s="113"/>
      <c r="J1433" s="113"/>
      <c r="K1433" s="113"/>
      <c r="L1433" s="113"/>
      <c r="M1433" s="113"/>
      <c r="N1433" s="113"/>
      <c r="O1433" s="113"/>
      <c r="P1433" s="113"/>
      <c r="Q1433" s="113"/>
      <c r="Y1433" s="115"/>
      <c r="Z1433" s="115"/>
      <c r="AA1433" s="115"/>
      <c r="AC1433" s="124"/>
    </row>
    <row r="1434" ht="2.25" customHeight="1"/>
    <row r="1435" spans="2:32" ht="2.25" customHeight="1">
      <c r="B1435" s="113" t="s">
        <v>440</v>
      </c>
      <c r="C1435" s="113"/>
      <c r="D1435" s="113"/>
      <c r="E1435" s="113"/>
      <c r="F1435" s="113"/>
      <c r="G1435" s="113"/>
      <c r="H1435" s="113"/>
      <c r="I1435" s="113"/>
      <c r="K1435" s="128" t="s">
        <v>441</v>
      </c>
      <c r="L1435" s="128"/>
      <c r="M1435" s="128"/>
      <c r="N1435" s="128"/>
      <c r="O1435" s="128"/>
      <c r="P1435" s="128"/>
      <c r="Q1435" s="128"/>
      <c r="S1435" s="115">
        <v>9528</v>
      </c>
      <c r="T1435" s="115"/>
      <c r="U1435" s="115"/>
      <c r="V1435" s="115"/>
      <c r="Y1435" s="115">
        <v>9527.48</v>
      </c>
      <c r="Z1435" s="115"/>
      <c r="AA1435" s="115"/>
      <c r="AC1435" s="124">
        <v>99.9945424013434</v>
      </c>
      <c r="AF1435" s="85"/>
    </row>
    <row r="1436" spans="2:29" ht="8.25" customHeight="1">
      <c r="B1436" s="113"/>
      <c r="C1436" s="113"/>
      <c r="D1436" s="113"/>
      <c r="E1436" s="113"/>
      <c r="F1436" s="113"/>
      <c r="G1436" s="113"/>
      <c r="H1436" s="113"/>
      <c r="I1436" s="113"/>
      <c r="K1436" s="128"/>
      <c r="L1436" s="128"/>
      <c r="M1436" s="128"/>
      <c r="N1436" s="128"/>
      <c r="O1436" s="128"/>
      <c r="P1436" s="128"/>
      <c r="Q1436" s="128"/>
      <c r="S1436" s="115"/>
      <c r="T1436" s="115"/>
      <c r="U1436" s="115"/>
      <c r="V1436" s="115"/>
      <c r="Y1436" s="115"/>
      <c r="Z1436" s="115"/>
      <c r="AA1436" s="115"/>
      <c r="AC1436" s="124"/>
    </row>
    <row r="1437" ht="2.25" customHeight="1"/>
    <row r="1438" spans="4:32" ht="2.25" customHeight="1">
      <c r="D1438" s="125" t="s">
        <v>116</v>
      </c>
      <c r="E1438" s="125"/>
      <c r="F1438" s="125"/>
      <c r="G1438" s="125"/>
      <c r="H1438" s="125"/>
      <c r="I1438" s="125"/>
      <c r="K1438" s="125" t="s">
        <v>115</v>
      </c>
      <c r="L1438" s="125"/>
      <c r="M1438" s="125"/>
      <c r="N1438" s="125"/>
      <c r="O1438" s="125"/>
      <c r="P1438" s="125"/>
      <c r="Q1438" s="125"/>
      <c r="S1438" s="126">
        <v>9528</v>
      </c>
      <c r="T1438" s="126"/>
      <c r="U1438" s="126"/>
      <c r="V1438" s="126"/>
      <c r="Y1438" s="126">
        <v>9527.48</v>
      </c>
      <c r="Z1438" s="126"/>
      <c r="AA1438" s="126"/>
      <c r="AC1438" s="127">
        <v>99.9945424013434</v>
      </c>
      <c r="AF1438" s="85"/>
    </row>
    <row r="1439" spans="4:29" ht="8.25" customHeight="1">
      <c r="D1439" s="125"/>
      <c r="E1439" s="125"/>
      <c r="F1439" s="125"/>
      <c r="G1439" s="125"/>
      <c r="H1439" s="125"/>
      <c r="I1439" s="125"/>
      <c r="K1439" s="125"/>
      <c r="L1439" s="125"/>
      <c r="M1439" s="125"/>
      <c r="N1439" s="125"/>
      <c r="O1439" s="125"/>
      <c r="P1439" s="125"/>
      <c r="Q1439" s="125"/>
      <c r="S1439" s="126"/>
      <c r="T1439" s="126"/>
      <c r="U1439" s="126"/>
      <c r="V1439" s="126"/>
      <c r="Y1439" s="126"/>
      <c r="Z1439" s="126"/>
      <c r="AA1439" s="126"/>
      <c r="AC1439" s="127"/>
    </row>
    <row r="1440" ht="2.25" customHeight="1"/>
    <row r="1441" spans="6:32" ht="2.25" customHeight="1">
      <c r="F1441" s="113" t="s">
        <v>183</v>
      </c>
      <c r="G1441" s="113"/>
      <c r="H1441" s="113"/>
      <c r="I1441" s="113"/>
      <c r="K1441" s="113" t="s">
        <v>184</v>
      </c>
      <c r="L1441" s="113"/>
      <c r="M1441" s="113"/>
      <c r="N1441" s="113"/>
      <c r="O1441" s="113"/>
      <c r="P1441" s="113"/>
      <c r="Q1441" s="113"/>
      <c r="S1441" s="115">
        <v>9528</v>
      </c>
      <c r="T1441" s="115"/>
      <c r="U1441" s="115"/>
      <c r="V1441" s="115"/>
      <c r="Y1441" s="115">
        <v>9527.48</v>
      </c>
      <c r="Z1441" s="115"/>
      <c r="AA1441" s="115"/>
      <c r="AC1441" s="124">
        <v>99.9945424013434</v>
      </c>
      <c r="AF1441" s="85"/>
    </row>
    <row r="1442" spans="6:29" ht="8.25" customHeight="1">
      <c r="F1442" s="113"/>
      <c r="G1442" s="113"/>
      <c r="H1442" s="113"/>
      <c r="I1442" s="113"/>
      <c r="K1442" s="113"/>
      <c r="L1442" s="113"/>
      <c r="M1442" s="113"/>
      <c r="N1442" s="113"/>
      <c r="O1442" s="113"/>
      <c r="P1442" s="113"/>
      <c r="Q1442" s="113"/>
      <c r="S1442" s="115"/>
      <c r="T1442" s="115"/>
      <c r="U1442" s="115"/>
      <c r="V1442" s="115"/>
      <c r="Y1442" s="115"/>
      <c r="Z1442" s="115"/>
      <c r="AA1442" s="115"/>
      <c r="AC1442" s="124"/>
    </row>
    <row r="1443" ht="2.25" customHeight="1"/>
    <row r="1444" spans="7:32" ht="2.25" customHeight="1">
      <c r="G1444" s="113" t="s">
        <v>197</v>
      </c>
      <c r="H1444" s="113"/>
      <c r="I1444" s="113"/>
      <c r="K1444" s="113" t="s">
        <v>198</v>
      </c>
      <c r="L1444" s="113"/>
      <c r="M1444" s="113"/>
      <c r="N1444" s="113"/>
      <c r="O1444" s="113"/>
      <c r="P1444" s="113"/>
      <c r="Q1444" s="113"/>
      <c r="S1444" s="115">
        <v>9528</v>
      </c>
      <c r="T1444" s="115"/>
      <c r="U1444" s="115"/>
      <c r="V1444" s="115"/>
      <c r="Y1444" s="115">
        <v>9527.48</v>
      </c>
      <c r="Z1444" s="115"/>
      <c r="AA1444" s="115"/>
      <c r="AC1444" s="124">
        <v>99.9945424013434</v>
      </c>
      <c r="AF1444" s="85"/>
    </row>
    <row r="1445" spans="7:29" ht="8.25" customHeight="1">
      <c r="G1445" s="113"/>
      <c r="H1445" s="113"/>
      <c r="I1445" s="113"/>
      <c r="K1445" s="113"/>
      <c r="L1445" s="113"/>
      <c r="M1445" s="113"/>
      <c r="N1445" s="113"/>
      <c r="O1445" s="113"/>
      <c r="P1445" s="113"/>
      <c r="Q1445" s="113"/>
      <c r="S1445" s="115"/>
      <c r="T1445" s="115"/>
      <c r="U1445" s="115"/>
      <c r="V1445" s="115"/>
      <c r="Y1445" s="115"/>
      <c r="Z1445" s="115"/>
      <c r="AA1445" s="115"/>
      <c r="AC1445" s="124"/>
    </row>
    <row r="1446" ht="2.25" customHeight="1"/>
    <row r="1447" spans="8:32" ht="2.25" customHeight="1">
      <c r="H1447" s="113" t="s">
        <v>199</v>
      </c>
      <c r="I1447" s="113"/>
      <c r="J1447" s="113"/>
      <c r="K1447" s="113" t="s">
        <v>200</v>
      </c>
      <c r="L1447" s="113"/>
      <c r="M1447" s="113"/>
      <c r="N1447" s="113"/>
      <c r="O1447" s="113"/>
      <c r="P1447" s="113"/>
      <c r="Q1447" s="113"/>
      <c r="Y1447" s="115">
        <v>9527.48</v>
      </c>
      <c r="Z1447" s="115"/>
      <c r="AA1447" s="115"/>
      <c r="AC1447" s="124"/>
      <c r="AF1447" s="85"/>
    </row>
    <row r="1448" spans="8:29" ht="8.25" customHeight="1">
      <c r="H1448" s="113"/>
      <c r="I1448" s="113"/>
      <c r="J1448" s="113"/>
      <c r="K1448" s="113"/>
      <c r="L1448" s="113"/>
      <c r="M1448" s="113"/>
      <c r="N1448" s="113"/>
      <c r="O1448" s="113"/>
      <c r="P1448" s="113"/>
      <c r="Q1448" s="113"/>
      <c r="Y1448" s="115"/>
      <c r="Z1448" s="115"/>
      <c r="AA1448" s="115"/>
      <c r="AC1448" s="124"/>
    </row>
    <row r="1449" ht="2.25" customHeight="1"/>
    <row r="1450" spans="2:32" ht="2.25" customHeight="1">
      <c r="B1450" s="113" t="s">
        <v>442</v>
      </c>
      <c r="C1450" s="113"/>
      <c r="D1450" s="113"/>
      <c r="E1450" s="113"/>
      <c r="F1450" s="113"/>
      <c r="G1450" s="113"/>
      <c r="H1450" s="113"/>
      <c r="I1450" s="113"/>
      <c r="K1450" s="128" t="s">
        <v>443</v>
      </c>
      <c r="L1450" s="128"/>
      <c r="M1450" s="128"/>
      <c r="N1450" s="128"/>
      <c r="O1450" s="128"/>
      <c r="P1450" s="128"/>
      <c r="Q1450" s="128"/>
      <c r="S1450" s="115">
        <v>1327</v>
      </c>
      <c r="T1450" s="115"/>
      <c r="U1450" s="115"/>
      <c r="V1450" s="115"/>
      <c r="Y1450" s="115">
        <v>265.45</v>
      </c>
      <c r="Z1450" s="115"/>
      <c r="AA1450" s="115"/>
      <c r="AC1450" s="124">
        <v>20.003767897513185</v>
      </c>
      <c r="AF1450" s="85"/>
    </row>
    <row r="1451" spans="2:29" ht="8.25" customHeight="1">
      <c r="B1451" s="113"/>
      <c r="C1451" s="113"/>
      <c r="D1451" s="113"/>
      <c r="E1451" s="113"/>
      <c r="F1451" s="113"/>
      <c r="G1451" s="113"/>
      <c r="H1451" s="113"/>
      <c r="I1451" s="113"/>
      <c r="K1451" s="128"/>
      <c r="L1451" s="128"/>
      <c r="M1451" s="128"/>
      <c r="N1451" s="128"/>
      <c r="O1451" s="128"/>
      <c r="P1451" s="128"/>
      <c r="Q1451" s="128"/>
      <c r="S1451" s="115"/>
      <c r="T1451" s="115"/>
      <c r="U1451" s="115"/>
      <c r="V1451" s="115"/>
      <c r="Y1451" s="115"/>
      <c r="Z1451" s="115"/>
      <c r="AA1451" s="115"/>
      <c r="AC1451" s="124"/>
    </row>
    <row r="1452" ht="2.25" customHeight="1"/>
    <row r="1453" spans="4:32" ht="2.25" customHeight="1">
      <c r="D1453" s="125" t="s">
        <v>116</v>
      </c>
      <c r="E1453" s="125"/>
      <c r="F1453" s="125"/>
      <c r="G1453" s="125"/>
      <c r="H1453" s="125"/>
      <c r="I1453" s="125"/>
      <c r="K1453" s="125" t="s">
        <v>115</v>
      </c>
      <c r="L1453" s="125"/>
      <c r="M1453" s="125"/>
      <c r="N1453" s="125"/>
      <c r="O1453" s="125"/>
      <c r="P1453" s="125"/>
      <c r="Q1453" s="125"/>
      <c r="S1453" s="126">
        <v>1327</v>
      </c>
      <c r="T1453" s="126"/>
      <c r="U1453" s="126"/>
      <c r="V1453" s="126"/>
      <c r="Y1453" s="126">
        <v>265.45</v>
      </c>
      <c r="Z1453" s="126"/>
      <c r="AA1453" s="126"/>
      <c r="AC1453" s="127">
        <v>20.003767897513185</v>
      </c>
      <c r="AF1453" s="85"/>
    </row>
    <row r="1454" spans="4:29" ht="8.25" customHeight="1">
      <c r="D1454" s="125"/>
      <c r="E1454" s="125"/>
      <c r="F1454" s="125"/>
      <c r="G1454" s="125"/>
      <c r="H1454" s="125"/>
      <c r="I1454" s="125"/>
      <c r="K1454" s="125"/>
      <c r="L1454" s="125"/>
      <c r="M1454" s="125"/>
      <c r="N1454" s="125"/>
      <c r="O1454" s="125"/>
      <c r="P1454" s="125"/>
      <c r="Q1454" s="125"/>
      <c r="S1454" s="126"/>
      <c r="T1454" s="126"/>
      <c r="U1454" s="126"/>
      <c r="V1454" s="126"/>
      <c r="Y1454" s="126"/>
      <c r="Z1454" s="126"/>
      <c r="AA1454" s="126"/>
      <c r="AC1454" s="127"/>
    </row>
    <row r="1455" ht="2.25" customHeight="1"/>
    <row r="1456" spans="6:32" ht="2.25" customHeight="1">
      <c r="F1456" s="113" t="s">
        <v>183</v>
      </c>
      <c r="G1456" s="113"/>
      <c r="H1456" s="113"/>
      <c r="I1456" s="113"/>
      <c r="K1456" s="113" t="s">
        <v>184</v>
      </c>
      <c r="L1456" s="113"/>
      <c r="M1456" s="113"/>
      <c r="N1456" s="113"/>
      <c r="O1456" s="113"/>
      <c r="P1456" s="113"/>
      <c r="Q1456" s="113"/>
      <c r="S1456" s="115">
        <v>1327</v>
      </c>
      <c r="T1456" s="115"/>
      <c r="U1456" s="115"/>
      <c r="V1456" s="115"/>
      <c r="Y1456" s="115">
        <v>265.45</v>
      </c>
      <c r="Z1456" s="115"/>
      <c r="AA1456" s="115"/>
      <c r="AC1456" s="124">
        <v>20.003767897513185</v>
      </c>
      <c r="AF1456" s="85"/>
    </row>
    <row r="1457" spans="6:29" ht="8.25" customHeight="1">
      <c r="F1457" s="113"/>
      <c r="G1457" s="113"/>
      <c r="H1457" s="113"/>
      <c r="I1457" s="113"/>
      <c r="K1457" s="113"/>
      <c r="L1457" s="113"/>
      <c r="M1457" s="113"/>
      <c r="N1457" s="113"/>
      <c r="O1457" s="113"/>
      <c r="P1457" s="113"/>
      <c r="Q1457" s="113"/>
      <c r="S1457" s="115"/>
      <c r="T1457" s="115"/>
      <c r="U1457" s="115"/>
      <c r="V1457" s="115"/>
      <c r="Y1457" s="115"/>
      <c r="Z1457" s="115"/>
      <c r="AA1457" s="115"/>
      <c r="AC1457" s="124"/>
    </row>
    <row r="1458" ht="2.25" customHeight="1"/>
    <row r="1459" spans="7:32" ht="2.25" customHeight="1">
      <c r="G1459" s="113" t="s">
        <v>197</v>
      </c>
      <c r="H1459" s="113"/>
      <c r="I1459" s="113"/>
      <c r="K1459" s="113" t="s">
        <v>198</v>
      </c>
      <c r="L1459" s="113"/>
      <c r="M1459" s="113"/>
      <c r="N1459" s="113"/>
      <c r="O1459" s="113"/>
      <c r="P1459" s="113"/>
      <c r="Q1459" s="113"/>
      <c r="S1459" s="115">
        <v>1327</v>
      </c>
      <c r="T1459" s="115"/>
      <c r="U1459" s="115"/>
      <c r="V1459" s="115"/>
      <c r="Y1459" s="115">
        <v>265.45</v>
      </c>
      <c r="Z1459" s="115"/>
      <c r="AA1459" s="115"/>
      <c r="AC1459" s="124">
        <v>20.003767897513185</v>
      </c>
      <c r="AF1459" s="85"/>
    </row>
    <row r="1460" spans="7:29" ht="8.25" customHeight="1">
      <c r="G1460" s="113"/>
      <c r="H1460" s="113"/>
      <c r="I1460" s="113"/>
      <c r="K1460" s="113"/>
      <c r="L1460" s="113"/>
      <c r="M1460" s="113"/>
      <c r="N1460" s="113"/>
      <c r="O1460" s="113"/>
      <c r="P1460" s="113"/>
      <c r="Q1460" s="113"/>
      <c r="S1460" s="115"/>
      <c r="T1460" s="115"/>
      <c r="U1460" s="115"/>
      <c r="V1460" s="115"/>
      <c r="Y1460" s="115"/>
      <c r="Z1460" s="115"/>
      <c r="AA1460" s="115"/>
      <c r="AC1460" s="124"/>
    </row>
    <row r="1461" ht="2.25" customHeight="1"/>
    <row r="1462" spans="8:32" ht="2.25" customHeight="1">
      <c r="H1462" s="113" t="s">
        <v>199</v>
      </c>
      <c r="I1462" s="113"/>
      <c r="J1462" s="113"/>
      <c r="K1462" s="113" t="s">
        <v>200</v>
      </c>
      <c r="L1462" s="113"/>
      <c r="M1462" s="113"/>
      <c r="N1462" s="113"/>
      <c r="O1462" s="113"/>
      <c r="P1462" s="113"/>
      <c r="Q1462" s="113"/>
      <c r="Y1462" s="115">
        <v>265.45</v>
      </c>
      <c r="Z1462" s="115"/>
      <c r="AA1462" s="115"/>
      <c r="AC1462" s="124"/>
      <c r="AF1462" s="85"/>
    </row>
    <row r="1463" spans="8:29" ht="8.25" customHeight="1">
      <c r="H1463" s="113"/>
      <c r="I1463" s="113"/>
      <c r="J1463" s="113"/>
      <c r="K1463" s="113"/>
      <c r="L1463" s="113"/>
      <c r="M1463" s="113"/>
      <c r="N1463" s="113"/>
      <c r="O1463" s="113"/>
      <c r="P1463" s="113"/>
      <c r="Q1463" s="113"/>
      <c r="Y1463" s="115"/>
      <c r="Z1463" s="115"/>
      <c r="AA1463" s="115"/>
      <c r="AC1463" s="124"/>
    </row>
    <row r="1464" ht="2.25" customHeight="1"/>
    <row r="1465" spans="2:32" ht="2.25" customHeight="1">
      <c r="B1465" s="113" t="s">
        <v>444</v>
      </c>
      <c r="C1465" s="113"/>
      <c r="D1465" s="113"/>
      <c r="E1465" s="113"/>
      <c r="F1465" s="113"/>
      <c r="G1465" s="113"/>
      <c r="H1465" s="113"/>
      <c r="I1465" s="113"/>
      <c r="K1465" s="128" t="s">
        <v>445</v>
      </c>
      <c r="L1465" s="128"/>
      <c r="M1465" s="128"/>
      <c r="N1465" s="128"/>
      <c r="O1465" s="128"/>
      <c r="P1465" s="128"/>
      <c r="Q1465" s="128"/>
      <c r="S1465" s="115">
        <v>25355</v>
      </c>
      <c r="T1465" s="115"/>
      <c r="U1465" s="115"/>
      <c r="V1465" s="115"/>
      <c r="Y1465" s="115">
        <v>20870.1</v>
      </c>
      <c r="Z1465" s="115"/>
      <c r="AA1465" s="115"/>
      <c r="AC1465" s="124">
        <v>82.31157562610925</v>
      </c>
      <c r="AF1465" s="85"/>
    </row>
    <row r="1466" spans="2:29" ht="8.25" customHeight="1">
      <c r="B1466" s="113"/>
      <c r="C1466" s="113"/>
      <c r="D1466" s="113"/>
      <c r="E1466" s="113"/>
      <c r="F1466" s="113"/>
      <c r="G1466" s="113"/>
      <c r="H1466" s="113"/>
      <c r="I1466" s="113"/>
      <c r="K1466" s="128"/>
      <c r="L1466" s="128"/>
      <c r="M1466" s="128"/>
      <c r="N1466" s="128"/>
      <c r="O1466" s="128"/>
      <c r="P1466" s="128"/>
      <c r="Q1466" s="128"/>
      <c r="S1466" s="115"/>
      <c r="T1466" s="115"/>
      <c r="U1466" s="115"/>
      <c r="V1466" s="115"/>
      <c r="Y1466" s="115"/>
      <c r="Z1466" s="115"/>
      <c r="AA1466" s="115"/>
      <c r="AC1466" s="124"/>
    </row>
    <row r="1467" ht="2.25" customHeight="1"/>
    <row r="1468" spans="2:32" ht="2.25" customHeight="1">
      <c r="B1468" s="113" t="s">
        <v>446</v>
      </c>
      <c r="C1468" s="113"/>
      <c r="D1468" s="113"/>
      <c r="E1468" s="113"/>
      <c r="F1468" s="113"/>
      <c r="G1468" s="113"/>
      <c r="H1468" s="113"/>
      <c r="I1468" s="113"/>
      <c r="K1468" s="128" t="s">
        <v>447</v>
      </c>
      <c r="L1468" s="128"/>
      <c r="M1468" s="128"/>
      <c r="N1468" s="128"/>
      <c r="O1468" s="128"/>
      <c r="P1468" s="128"/>
      <c r="Q1468" s="128"/>
      <c r="S1468" s="115">
        <v>9582</v>
      </c>
      <c r="T1468" s="115"/>
      <c r="U1468" s="115"/>
      <c r="V1468" s="115"/>
      <c r="Y1468" s="115">
        <v>7261.44</v>
      </c>
      <c r="Z1468" s="115"/>
      <c r="AA1468" s="115"/>
      <c r="AC1468" s="124">
        <v>75.78209142141516</v>
      </c>
      <c r="AF1468" s="85"/>
    </row>
    <row r="1469" spans="2:29" ht="8.25" customHeight="1">
      <c r="B1469" s="113"/>
      <c r="C1469" s="113"/>
      <c r="D1469" s="113"/>
      <c r="E1469" s="113"/>
      <c r="F1469" s="113"/>
      <c r="G1469" s="113"/>
      <c r="H1469" s="113"/>
      <c r="I1469" s="113"/>
      <c r="K1469" s="128"/>
      <c r="L1469" s="128"/>
      <c r="M1469" s="128"/>
      <c r="N1469" s="128"/>
      <c r="O1469" s="128"/>
      <c r="P1469" s="128"/>
      <c r="Q1469" s="128"/>
      <c r="S1469" s="115"/>
      <c r="T1469" s="115"/>
      <c r="U1469" s="115"/>
      <c r="V1469" s="115"/>
      <c r="Y1469" s="115"/>
      <c r="Z1469" s="115"/>
      <c r="AA1469" s="115"/>
      <c r="AC1469" s="124"/>
    </row>
    <row r="1470" ht="2.25" customHeight="1"/>
    <row r="1471" spans="4:32" ht="2.25" customHeight="1">
      <c r="D1471" s="125" t="s">
        <v>116</v>
      </c>
      <c r="E1471" s="125"/>
      <c r="F1471" s="125"/>
      <c r="G1471" s="125"/>
      <c r="H1471" s="125"/>
      <c r="I1471" s="125"/>
      <c r="K1471" s="125" t="s">
        <v>115</v>
      </c>
      <c r="L1471" s="125"/>
      <c r="M1471" s="125"/>
      <c r="N1471" s="125"/>
      <c r="O1471" s="125"/>
      <c r="P1471" s="125"/>
      <c r="Q1471" s="125"/>
      <c r="S1471" s="126">
        <v>9582</v>
      </c>
      <c r="T1471" s="126"/>
      <c r="U1471" s="126"/>
      <c r="V1471" s="126"/>
      <c r="Y1471" s="126">
        <v>7261.44</v>
      </c>
      <c r="Z1471" s="126"/>
      <c r="AA1471" s="126"/>
      <c r="AC1471" s="127">
        <v>75.78209142141516</v>
      </c>
      <c r="AF1471" s="85"/>
    </row>
    <row r="1472" spans="4:29" ht="8.25" customHeight="1">
      <c r="D1472" s="125"/>
      <c r="E1472" s="125"/>
      <c r="F1472" s="125"/>
      <c r="G1472" s="125"/>
      <c r="H1472" s="125"/>
      <c r="I1472" s="125"/>
      <c r="K1472" s="125"/>
      <c r="L1472" s="125"/>
      <c r="M1472" s="125"/>
      <c r="N1472" s="125"/>
      <c r="O1472" s="125"/>
      <c r="P1472" s="125"/>
      <c r="Q1472" s="125"/>
      <c r="S1472" s="126"/>
      <c r="T1472" s="126"/>
      <c r="U1472" s="126"/>
      <c r="V1472" s="126"/>
      <c r="Y1472" s="126"/>
      <c r="Z1472" s="126"/>
      <c r="AA1472" s="126"/>
      <c r="AC1472" s="127"/>
    </row>
    <row r="1473" ht="3" customHeight="1"/>
    <row r="1474" spans="6:32" ht="2.25" customHeight="1">
      <c r="F1474" s="113" t="s">
        <v>183</v>
      </c>
      <c r="G1474" s="113"/>
      <c r="H1474" s="113"/>
      <c r="I1474" s="113"/>
      <c r="K1474" s="113" t="s">
        <v>184</v>
      </c>
      <c r="L1474" s="113"/>
      <c r="M1474" s="113"/>
      <c r="N1474" s="113"/>
      <c r="O1474" s="113"/>
      <c r="P1474" s="113"/>
      <c r="Q1474" s="113"/>
      <c r="S1474" s="115">
        <v>9582</v>
      </c>
      <c r="T1474" s="115"/>
      <c r="U1474" s="115"/>
      <c r="V1474" s="115"/>
      <c r="Y1474" s="115">
        <v>7261.44</v>
      </c>
      <c r="Z1474" s="115"/>
      <c r="AA1474" s="115"/>
      <c r="AC1474" s="124">
        <v>75.78209142141516</v>
      </c>
      <c r="AF1474" s="85"/>
    </row>
    <row r="1475" spans="6:29" ht="8.25" customHeight="1">
      <c r="F1475" s="113"/>
      <c r="G1475" s="113"/>
      <c r="H1475" s="113"/>
      <c r="I1475" s="113"/>
      <c r="K1475" s="113"/>
      <c r="L1475" s="113"/>
      <c r="M1475" s="113"/>
      <c r="N1475" s="113"/>
      <c r="O1475" s="113"/>
      <c r="P1475" s="113"/>
      <c r="Q1475" s="113"/>
      <c r="S1475" s="115"/>
      <c r="T1475" s="115"/>
      <c r="U1475" s="115"/>
      <c r="V1475" s="115"/>
      <c r="Y1475" s="115"/>
      <c r="Z1475" s="115"/>
      <c r="AA1475" s="115"/>
      <c r="AC1475" s="124"/>
    </row>
    <row r="1476" ht="2.25" customHeight="1"/>
    <row r="1477" spans="7:32" ht="2.25" customHeight="1">
      <c r="G1477" s="113" t="s">
        <v>364</v>
      </c>
      <c r="H1477" s="113"/>
      <c r="I1477" s="113"/>
      <c r="K1477" s="113" t="s">
        <v>365</v>
      </c>
      <c r="L1477" s="113"/>
      <c r="M1477" s="113"/>
      <c r="N1477" s="113"/>
      <c r="O1477" s="113"/>
      <c r="P1477" s="113"/>
      <c r="Q1477" s="113"/>
      <c r="S1477" s="115">
        <v>7592</v>
      </c>
      <c r="T1477" s="115"/>
      <c r="U1477" s="115"/>
      <c r="V1477" s="115"/>
      <c r="Y1477" s="115">
        <v>7261.44</v>
      </c>
      <c r="Z1477" s="115"/>
      <c r="AA1477" s="115"/>
      <c r="AC1477" s="124">
        <v>95.64594309799789</v>
      </c>
      <c r="AF1477" s="85"/>
    </row>
    <row r="1478" spans="7:29" ht="8.25" customHeight="1">
      <c r="G1478" s="113"/>
      <c r="H1478" s="113"/>
      <c r="I1478" s="113"/>
      <c r="K1478" s="113"/>
      <c r="L1478" s="113"/>
      <c r="M1478" s="113"/>
      <c r="N1478" s="113"/>
      <c r="O1478" s="113"/>
      <c r="P1478" s="113"/>
      <c r="Q1478" s="113"/>
      <c r="S1478" s="115"/>
      <c r="T1478" s="115"/>
      <c r="U1478" s="115"/>
      <c r="V1478" s="115"/>
      <c r="Y1478" s="115"/>
      <c r="Z1478" s="115"/>
      <c r="AA1478" s="115"/>
      <c r="AC1478" s="124"/>
    </row>
    <row r="1479" ht="2.25" customHeight="1"/>
    <row r="1480" spans="8:32" ht="2.25" customHeight="1">
      <c r="H1480" s="113" t="s">
        <v>366</v>
      </c>
      <c r="I1480" s="113"/>
      <c r="J1480" s="113"/>
      <c r="K1480" s="113" t="s">
        <v>367</v>
      </c>
      <c r="L1480" s="113"/>
      <c r="M1480" s="113"/>
      <c r="N1480" s="113"/>
      <c r="O1480" s="113"/>
      <c r="P1480" s="113"/>
      <c r="Q1480" s="113"/>
      <c r="Y1480" s="115">
        <v>7261.44</v>
      </c>
      <c r="Z1480" s="115"/>
      <c r="AA1480" s="115"/>
      <c r="AC1480" s="124"/>
      <c r="AF1480" s="85"/>
    </row>
    <row r="1481" spans="8:29" ht="8.25" customHeight="1">
      <c r="H1481" s="113"/>
      <c r="I1481" s="113"/>
      <c r="J1481" s="113"/>
      <c r="K1481" s="113"/>
      <c r="L1481" s="113"/>
      <c r="M1481" s="113"/>
      <c r="N1481" s="113"/>
      <c r="O1481" s="113"/>
      <c r="P1481" s="113"/>
      <c r="Q1481" s="113"/>
      <c r="Y1481" s="115"/>
      <c r="Z1481" s="115"/>
      <c r="AA1481" s="115"/>
      <c r="AC1481" s="124"/>
    </row>
    <row r="1482" ht="2.25" customHeight="1"/>
    <row r="1483" spans="7:32" ht="2.25" customHeight="1">
      <c r="G1483" s="113" t="s">
        <v>197</v>
      </c>
      <c r="H1483" s="113"/>
      <c r="I1483" s="113"/>
      <c r="K1483" s="113" t="s">
        <v>198</v>
      </c>
      <c r="L1483" s="113"/>
      <c r="M1483" s="113"/>
      <c r="N1483" s="113"/>
      <c r="O1483" s="113"/>
      <c r="P1483" s="113"/>
      <c r="Q1483" s="113"/>
      <c r="S1483" s="115">
        <v>1990</v>
      </c>
      <c r="T1483" s="115"/>
      <c r="U1483" s="115"/>
      <c r="V1483" s="115"/>
      <c r="Y1483" s="115">
        <v>0</v>
      </c>
      <c r="Z1483" s="115"/>
      <c r="AA1483" s="115"/>
      <c r="AC1483" s="124">
        <v>0</v>
      </c>
      <c r="AF1483" s="85"/>
    </row>
    <row r="1484" spans="7:29" ht="8.25" customHeight="1">
      <c r="G1484" s="113"/>
      <c r="H1484" s="113"/>
      <c r="I1484" s="113"/>
      <c r="K1484" s="113"/>
      <c r="L1484" s="113"/>
      <c r="M1484" s="113"/>
      <c r="N1484" s="113"/>
      <c r="O1484" s="113"/>
      <c r="P1484" s="113"/>
      <c r="Q1484" s="113"/>
      <c r="S1484" s="115"/>
      <c r="T1484" s="115"/>
      <c r="U1484" s="115"/>
      <c r="V1484" s="115"/>
      <c r="Y1484" s="115"/>
      <c r="Z1484" s="115"/>
      <c r="AA1484" s="115"/>
      <c r="AC1484" s="124"/>
    </row>
    <row r="1485" ht="2.25" customHeight="1"/>
    <row r="1486" spans="2:32" ht="2.25" customHeight="1">
      <c r="B1486" s="113" t="s">
        <v>448</v>
      </c>
      <c r="C1486" s="113"/>
      <c r="D1486" s="113"/>
      <c r="E1486" s="113"/>
      <c r="F1486" s="113"/>
      <c r="G1486" s="113"/>
      <c r="H1486" s="113"/>
      <c r="I1486" s="113"/>
      <c r="K1486" s="128" t="s">
        <v>449</v>
      </c>
      <c r="L1486" s="128"/>
      <c r="M1486" s="128"/>
      <c r="N1486" s="128"/>
      <c r="O1486" s="128"/>
      <c r="P1486" s="128"/>
      <c r="Q1486" s="128"/>
      <c r="S1486" s="115">
        <v>15773</v>
      </c>
      <c r="T1486" s="115"/>
      <c r="U1486" s="115"/>
      <c r="V1486" s="115"/>
      <c r="Y1486" s="115">
        <v>13608.66</v>
      </c>
      <c r="Z1486" s="115"/>
      <c r="AA1486" s="115"/>
      <c r="AC1486" s="124">
        <v>86.27819691878527</v>
      </c>
      <c r="AF1486" s="85"/>
    </row>
    <row r="1487" spans="2:29" ht="8.25" customHeight="1">
      <c r="B1487" s="113"/>
      <c r="C1487" s="113"/>
      <c r="D1487" s="113"/>
      <c r="E1487" s="113"/>
      <c r="F1487" s="113"/>
      <c r="G1487" s="113"/>
      <c r="H1487" s="113"/>
      <c r="I1487" s="113"/>
      <c r="K1487" s="128"/>
      <c r="L1487" s="128"/>
      <c r="M1487" s="128"/>
      <c r="N1487" s="128"/>
      <c r="O1487" s="128"/>
      <c r="P1487" s="128"/>
      <c r="Q1487" s="128"/>
      <c r="S1487" s="115"/>
      <c r="T1487" s="115"/>
      <c r="U1487" s="115"/>
      <c r="V1487" s="115"/>
      <c r="Y1487" s="115"/>
      <c r="Z1487" s="115"/>
      <c r="AA1487" s="115"/>
      <c r="AC1487" s="124"/>
    </row>
    <row r="1488" ht="2.25" customHeight="1"/>
    <row r="1489" spans="4:32" ht="2.25" customHeight="1">
      <c r="D1489" s="125" t="s">
        <v>116</v>
      </c>
      <c r="E1489" s="125"/>
      <c r="F1489" s="125"/>
      <c r="G1489" s="125"/>
      <c r="H1489" s="125"/>
      <c r="I1489" s="125"/>
      <c r="K1489" s="125" t="s">
        <v>115</v>
      </c>
      <c r="L1489" s="125"/>
      <c r="M1489" s="125"/>
      <c r="N1489" s="125"/>
      <c r="O1489" s="125"/>
      <c r="P1489" s="125"/>
      <c r="Q1489" s="125"/>
      <c r="S1489" s="126">
        <v>15773</v>
      </c>
      <c r="T1489" s="126"/>
      <c r="U1489" s="126"/>
      <c r="V1489" s="126"/>
      <c r="Y1489" s="126">
        <v>13608.66</v>
      </c>
      <c r="Z1489" s="126"/>
      <c r="AA1489" s="126"/>
      <c r="AC1489" s="127">
        <v>86.27819691878527</v>
      </c>
      <c r="AF1489" s="85"/>
    </row>
    <row r="1490" spans="4:29" ht="8.25" customHeight="1">
      <c r="D1490" s="125"/>
      <c r="E1490" s="125"/>
      <c r="F1490" s="125"/>
      <c r="G1490" s="125"/>
      <c r="H1490" s="125"/>
      <c r="I1490" s="125"/>
      <c r="K1490" s="125"/>
      <c r="L1490" s="125"/>
      <c r="M1490" s="125"/>
      <c r="N1490" s="125"/>
      <c r="O1490" s="125"/>
      <c r="P1490" s="125"/>
      <c r="Q1490" s="125"/>
      <c r="S1490" s="126"/>
      <c r="T1490" s="126"/>
      <c r="U1490" s="126"/>
      <c r="V1490" s="126"/>
      <c r="Y1490" s="126"/>
      <c r="Z1490" s="126"/>
      <c r="AA1490" s="126"/>
      <c r="AC1490" s="127"/>
    </row>
    <row r="1491" ht="2.25" customHeight="1"/>
    <row r="1492" spans="6:32" ht="2.25" customHeight="1">
      <c r="F1492" s="113" t="s">
        <v>183</v>
      </c>
      <c r="G1492" s="113"/>
      <c r="H1492" s="113"/>
      <c r="I1492" s="113"/>
      <c r="K1492" s="113" t="s">
        <v>184</v>
      </c>
      <c r="L1492" s="113"/>
      <c r="M1492" s="113"/>
      <c r="N1492" s="113"/>
      <c r="O1492" s="113"/>
      <c r="P1492" s="113"/>
      <c r="Q1492" s="113"/>
      <c r="S1492" s="115">
        <v>15773</v>
      </c>
      <c r="T1492" s="115"/>
      <c r="U1492" s="115"/>
      <c r="V1492" s="115"/>
      <c r="Y1492" s="115">
        <v>13608.66</v>
      </c>
      <c r="Z1492" s="115"/>
      <c r="AA1492" s="115"/>
      <c r="AC1492" s="124">
        <v>86.27819691878527</v>
      </c>
      <c r="AF1492" s="85"/>
    </row>
    <row r="1493" spans="6:29" ht="8.25" customHeight="1">
      <c r="F1493" s="113"/>
      <c r="G1493" s="113"/>
      <c r="H1493" s="113"/>
      <c r="I1493" s="113"/>
      <c r="K1493" s="113"/>
      <c r="L1493" s="113"/>
      <c r="M1493" s="113"/>
      <c r="N1493" s="113"/>
      <c r="O1493" s="113"/>
      <c r="P1493" s="113"/>
      <c r="Q1493" s="113"/>
      <c r="S1493" s="115"/>
      <c r="T1493" s="115"/>
      <c r="U1493" s="115"/>
      <c r="V1493" s="115"/>
      <c r="Y1493" s="115"/>
      <c r="Z1493" s="115"/>
      <c r="AA1493" s="115"/>
      <c r="AC1493" s="124"/>
    </row>
    <row r="1494" ht="2.25" customHeight="1"/>
    <row r="1495" spans="7:32" ht="2.25" customHeight="1">
      <c r="G1495" s="113" t="s">
        <v>364</v>
      </c>
      <c r="H1495" s="113"/>
      <c r="I1495" s="113"/>
      <c r="K1495" s="113" t="s">
        <v>365</v>
      </c>
      <c r="L1495" s="113"/>
      <c r="M1495" s="113"/>
      <c r="N1495" s="113"/>
      <c r="O1495" s="113"/>
      <c r="P1495" s="113"/>
      <c r="Q1495" s="113"/>
      <c r="S1495" s="115">
        <v>15773</v>
      </c>
      <c r="T1495" s="115"/>
      <c r="U1495" s="115"/>
      <c r="V1495" s="115"/>
      <c r="Y1495" s="115">
        <v>13608.66</v>
      </c>
      <c r="Z1495" s="115"/>
      <c r="AA1495" s="115"/>
      <c r="AC1495" s="124">
        <v>86.27819691878527</v>
      </c>
      <c r="AF1495" s="85"/>
    </row>
    <row r="1496" spans="7:29" ht="8.25" customHeight="1">
      <c r="G1496" s="113"/>
      <c r="H1496" s="113"/>
      <c r="I1496" s="113"/>
      <c r="K1496" s="113"/>
      <c r="L1496" s="113"/>
      <c r="M1496" s="113"/>
      <c r="N1496" s="113"/>
      <c r="O1496" s="113"/>
      <c r="P1496" s="113"/>
      <c r="Q1496" s="113"/>
      <c r="S1496" s="115"/>
      <c r="T1496" s="115"/>
      <c r="U1496" s="115"/>
      <c r="V1496" s="115"/>
      <c r="Y1496" s="115"/>
      <c r="Z1496" s="115"/>
      <c r="AA1496" s="115"/>
      <c r="AC1496" s="124"/>
    </row>
    <row r="1497" ht="3" customHeight="1"/>
    <row r="1498" spans="8:32" ht="2.25" customHeight="1">
      <c r="H1498" s="113" t="s">
        <v>366</v>
      </c>
      <c r="I1498" s="113"/>
      <c r="J1498" s="113"/>
      <c r="K1498" s="113" t="s">
        <v>367</v>
      </c>
      <c r="L1498" s="113"/>
      <c r="M1498" s="113"/>
      <c r="N1498" s="113"/>
      <c r="O1498" s="113"/>
      <c r="P1498" s="113"/>
      <c r="Q1498" s="113"/>
      <c r="Y1498" s="115">
        <v>13608.66</v>
      </c>
      <c r="Z1498" s="115"/>
      <c r="AA1498" s="115"/>
      <c r="AC1498" s="124"/>
      <c r="AF1498" s="85"/>
    </row>
    <row r="1499" spans="8:29" ht="8.25" customHeight="1">
      <c r="H1499" s="113"/>
      <c r="I1499" s="113"/>
      <c r="J1499" s="113"/>
      <c r="K1499" s="113"/>
      <c r="L1499" s="113"/>
      <c r="M1499" s="113"/>
      <c r="N1499" s="113"/>
      <c r="O1499" s="113"/>
      <c r="P1499" s="113"/>
      <c r="Q1499" s="113"/>
      <c r="Y1499" s="115"/>
      <c r="Z1499" s="115"/>
      <c r="AA1499" s="115"/>
      <c r="AC1499" s="124"/>
    </row>
    <row r="1500" ht="2.25" customHeight="1"/>
    <row r="1501" spans="2:32" ht="2.25" customHeight="1">
      <c r="B1501" s="113" t="s">
        <v>450</v>
      </c>
      <c r="C1501" s="113"/>
      <c r="D1501" s="113"/>
      <c r="E1501" s="113"/>
      <c r="F1501" s="113"/>
      <c r="G1501" s="113"/>
      <c r="H1501" s="113"/>
      <c r="I1501" s="113"/>
      <c r="K1501" s="128" t="s">
        <v>451</v>
      </c>
      <c r="L1501" s="128"/>
      <c r="M1501" s="128"/>
      <c r="N1501" s="128"/>
      <c r="O1501" s="128"/>
      <c r="P1501" s="128"/>
      <c r="Q1501" s="128"/>
      <c r="S1501" s="115">
        <v>32654</v>
      </c>
      <c r="T1501" s="115"/>
      <c r="U1501" s="115"/>
      <c r="V1501" s="115"/>
      <c r="Y1501" s="115">
        <v>24839.87</v>
      </c>
      <c r="Z1501" s="115"/>
      <c r="AA1501" s="115"/>
      <c r="AC1501" s="124">
        <v>76.06991486494763</v>
      </c>
      <c r="AF1501" s="85"/>
    </row>
    <row r="1502" spans="2:29" ht="8.25" customHeight="1">
      <c r="B1502" s="113"/>
      <c r="C1502" s="113"/>
      <c r="D1502" s="113"/>
      <c r="E1502" s="113"/>
      <c r="F1502" s="113"/>
      <c r="G1502" s="113"/>
      <c r="H1502" s="113"/>
      <c r="I1502" s="113"/>
      <c r="K1502" s="128"/>
      <c r="L1502" s="128"/>
      <c r="M1502" s="128"/>
      <c r="N1502" s="128"/>
      <c r="O1502" s="128"/>
      <c r="P1502" s="128"/>
      <c r="Q1502" s="128"/>
      <c r="S1502" s="115"/>
      <c r="T1502" s="115"/>
      <c r="U1502" s="115"/>
      <c r="V1502" s="115"/>
      <c r="Y1502" s="115"/>
      <c r="Z1502" s="115"/>
      <c r="AA1502" s="115"/>
      <c r="AC1502" s="124"/>
    </row>
    <row r="1503" ht="2.25" customHeight="1"/>
    <row r="1504" spans="2:32" ht="2.25" customHeight="1">
      <c r="B1504" s="113" t="s">
        <v>452</v>
      </c>
      <c r="C1504" s="113"/>
      <c r="D1504" s="113"/>
      <c r="E1504" s="113"/>
      <c r="F1504" s="113"/>
      <c r="G1504" s="113"/>
      <c r="H1504" s="113"/>
      <c r="I1504" s="113"/>
      <c r="K1504" s="128" t="s">
        <v>453</v>
      </c>
      <c r="L1504" s="128"/>
      <c r="M1504" s="128"/>
      <c r="N1504" s="128"/>
      <c r="O1504" s="128"/>
      <c r="P1504" s="128"/>
      <c r="Q1504" s="128"/>
      <c r="S1504" s="115">
        <v>32654</v>
      </c>
      <c r="T1504" s="115"/>
      <c r="U1504" s="115"/>
      <c r="V1504" s="115"/>
      <c r="Y1504" s="115">
        <v>24839.87</v>
      </c>
      <c r="Z1504" s="115"/>
      <c r="AA1504" s="115"/>
      <c r="AC1504" s="124">
        <v>76.06991486494763</v>
      </c>
      <c r="AF1504" s="85"/>
    </row>
    <row r="1505" spans="2:29" ht="8.25" customHeight="1">
      <c r="B1505" s="113"/>
      <c r="C1505" s="113"/>
      <c r="D1505" s="113"/>
      <c r="E1505" s="113"/>
      <c r="F1505" s="113"/>
      <c r="G1505" s="113"/>
      <c r="H1505" s="113"/>
      <c r="I1505" s="113"/>
      <c r="K1505" s="128"/>
      <c r="L1505" s="128"/>
      <c r="M1505" s="128"/>
      <c r="N1505" s="128"/>
      <c r="O1505" s="128"/>
      <c r="P1505" s="128"/>
      <c r="Q1505" s="128"/>
      <c r="S1505" s="115"/>
      <c r="T1505" s="115"/>
      <c r="U1505" s="115"/>
      <c r="V1505" s="115"/>
      <c r="Y1505" s="115"/>
      <c r="Z1505" s="115"/>
      <c r="AA1505" s="115"/>
      <c r="AC1505" s="124"/>
    </row>
    <row r="1506" ht="2.25" customHeight="1"/>
    <row r="1507" spans="4:32" ht="2.25" customHeight="1">
      <c r="D1507" s="125" t="s">
        <v>116</v>
      </c>
      <c r="E1507" s="125"/>
      <c r="F1507" s="125"/>
      <c r="G1507" s="125"/>
      <c r="H1507" s="125"/>
      <c r="I1507" s="125"/>
      <c r="K1507" s="125" t="s">
        <v>115</v>
      </c>
      <c r="L1507" s="125"/>
      <c r="M1507" s="125"/>
      <c r="N1507" s="125"/>
      <c r="O1507" s="125"/>
      <c r="P1507" s="125"/>
      <c r="Q1507" s="125"/>
      <c r="S1507" s="126">
        <v>32654</v>
      </c>
      <c r="T1507" s="126"/>
      <c r="U1507" s="126"/>
      <c r="V1507" s="126"/>
      <c r="Y1507" s="126">
        <v>24839.87</v>
      </c>
      <c r="Z1507" s="126"/>
      <c r="AA1507" s="126"/>
      <c r="AC1507" s="127">
        <v>76.06991486494763</v>
      </c>
      <c r="AF1507" s="85"/>
    </row>
    <row r="1508" spans="4:29" ht="8.25" customHeight="1">
      <c r="D1508" s="125"/>
      <c r="E1508" s="125"/>
      <c r="F1508" s="125"/>
      <c r="G1508" s="125"/>
      <c r="H1508" s="125"/>
      <c r="I1508" s="125"/>
      <c r="K1508" s="125"/>
      <c r="L1508" s="125"/>
      <c r="M1508" s="125"/>
      <c r="N1508" s="125"/>
      <c r="O1508" s="125"/>
      <c r="P1508" s="125"/>
      <c r="Q1508" s="125"/>
      <c r="S1508" s="126"/>
      <c r="T1508" s="126"/>
      <c r="U1508" s="126"/>
      <c r="V1508" s="126"/>
      <c r="Y1508" s="126"/>
      <c r="Z1508" s="126"/>
      <c r="AA1508" s="126"/>
      <c r="AC1508" s="127"/>
    </row>
    <row r="1509" ht="2.25" customHeight="1"/>
    <row r="1510" spans="6:32" ht="2.25" customHeight="1">
      <c r="F1510" s="113" t="s">
        <v>183</v>
      </c>
      <c r="G1510" s="113"/>
      <c r="H1510" s="113"/>
      <c r="I1510" s="113"/>
      <c r="K1510" s="113" t="s">
        <v>184</v>
      </c>
      <c r="L1510" s="113"/>
      <c r="M1510" s="113"/>
      <c r="N1510" s="113"/>
      <c r="O1510" s="113"/>
      <c r="P1510" s="113"/>
      <c r="Q1510" s="113"/>
      <c r="S1510" s="115">
        <v>32654</v>
      </c>
      <c r="T1510" s="115"/>
      <c r="U1510" s="115"/>
      <c r="V1510" s="115"/>
      <c r="Y1510" s="115">
        <v>24839.87</v>
      </c>
      <c r="Z1510" s="115"/>
      <c r="AA1510" s="115"/>
      <c r="AC1510" s="124">
        <v>76.06991486494763</v>
      </c>
      <c r="AF1510" s="85"/>
    </row>
    <row r="1511" spans="6:29" ht="8.25" customHeight="1">
      <c r="F1511" s="113"/>
      <c r="G1511" s="113"/>
      <c r="H1511" s="113"/>
      <c r="I1511" s="113"/>
      <c r="K1511" s="113"/>
      <c r="L1511" s="113"/>
      <c r="M1511" s="113"/>
      <c r="N1511" s="113"/>
      <c r="O1511" s="113"/>
      <c r="P1511" s="113"/>
      <c r="Q1511" s="113"/>
      <c r="S1511" s="115"/>
      <c r="T1511" s="115"/>
      <c r="U1511" s="115"/>
      <c r="V1511" s="115"/>
      <c r="Y1511" s="115"/>
      <c r="Z1511" s="115"/>
      <c r="AA1511" s="115"/>
      <c r="AC1511" s="124"/>
    </row>
    <row r="1512" ht="2.25" customHeight="1"/>
    <row r="1513" spans="7:32" ht="2.25" customHeight="1">
      <c r="G1513" s="113" t="s">
        <v>185</v>
      </c>
      <c r="H1513" s="113"/>
      <c r="I1513" s="113"/>
      <c r="K1513" s="113" t="s">
        <v>186</v>
      </c>
      <c r="L1513" s="113"/>
      <c r="M1513" s="113"/>
      <c r="N1513" s="113"/>
      <c r="O1513" s="113"/>
      <c r="P1513" s="113"/>
      <c r="Q1513" s="113"/>
      <c r="S1513" s="115">
        <v>32654</v>
      </c>
      <c r="T1513" s="115"/>
      <c r="U1513" s="115"/>
      <c r="V1513" s="115"/>
      <c r="Y1513" s="115">
        <v>24839.87</v>
      </c>
      <c r="Z1513" s="115"/>
      <c r="AA1513" s="115"/>
      <c r="AC1513" s="124">
        <v>76.06991486494763</v>
      </c>
      <c r="AF1513" s="85"/>
    </row>
    <row r="1514" spans="7:29" ht="8.25" customHeight="1">
      <c r="G1514" s="113"/>
      <c r="H1514" s="113"/>
      <c r="I1514" s="113"/>
      <c r="K1514" s="113"/>
      <c r="L1514" s="113"/>
      <c r="M1514" s="113"/>
      <c r="N1514" s="113"/>
      <c r="O1514" s="113"/>
      <c r="P1514" s="113"/>
      <c r="Q1514" s="113"/>
      <c r="S1514" s="115"/>
      <c r="T1514" s="115"/>
      <c r="U1514" s="115"/>
      <c r="V1514" s="115"/>
      <c r="Y1514" s="115"/>
      <c r="Z1514" s="115"/>
      <c r="AA1514" s="115"/>
      <c r="AC1514" s="124"/>
    </row>
    <row r="1515" ht="2.25" customHeight="1"/>
    <row r="1516" spans="8:32" ht="2.25" customHeight="1">
      <c r="H1516" s="113" t="s">
        <v>265</v>
      </c>
      <c r="I1516" s="113"/>
      <c r="J1516" s="113"/>
      <c r="K1516" s="113" t="s">
        <v>266</v>
      </c>
      <c r="L1516" s="113"/>
      <c r="M1516" s="113"/>
      <c r="N1516" s="113"/>
      <c r="O1516" s="113"/>
      <c r="P1516" s="113"/>
      <c r="Q1516" s="113"/>
      <c r="Y1516" s="115">
        <v>162.5</v>
      </c>
      <c r="Z1516" s="115"/>
      <c r="AA1516" s="115"/>
      <c r="AC1516" s="124"/>
      <c r="AF1516" s="85"/>
    </row>
    <row r="1517" spans="8:29" ht="8.25" customHeight="1">
      <c r="H1517" s="113"/>
      <c r="I1517" s="113"/>
      <c r="J1517" s="113"/>
      <c r="K1517" s="113"/>
      <c r="L1517" s="113"/>
      <c r="M1517" s="113"/>
      <c r="N1517" s="113"/>
      <c r="O1517" s="113"/>
      <c r="P1517" s="113"/>
      <c r="Q1517" s="113"/>
      <c r="Y1517" s="115"/>
      <c r="Z1517" s="115"/>
      <c r="AA1517" s="115"/>
      <c r="AC1517" s="124"/>
    </row>
    <row r="1518" ht="2.25" customHeight="1"/>
    <row r="1519" spans="8:32" ht="2.25" customHeight="1">
      <c r="H1519" s="113" t="s">
        <v>271</v>
      </c>
      <c r="I1519" s="113"/>
      <c r="J1519" s="113"/>
      <c r="K1519" s="113" t="s">
        <v>272</v>
      </c>
      <c r="L1519" s="113"/>
      <c r="M1519" s="113"/>
      <c r="N1519" s="113"/>
      <c r="O1519" s="113"/>
      <c r="P1519" s="113"/>
      <c r="Q1519" s="113"/>
      <c r="Y1519" s="115">
        <v>24677.37</v>
      </c>
      <c r="Z1519" s="115"/>
      <c r="AA1519" s="115"/>
      <c r="AC1519" s="124"/>
      <c r="AF1519" s="85"/>
    </row>
    <row r="1520" spans="8:29" ht="8.25" customHeight="1">
      <c r="H1520" s="113"/>
      <c r="I1520" s="113"/>
      <c r="J1520" s="113"/>
      <c r="K1520" s="113"/>
      <c r="L1520" s="113"/>
      <c r="M1520" s="113"/>
      <c r="N1520" s="113"/>
      <c r="O1520" s="113"/>
      <c r="P1520" s="113"/>
      <c r="Q1520" s="113"/>
      <c r="Y1520" s="115"/>
      <c r="Z1520" s="115"/>
      <c r="AA1520" s="115"/>
      <c r="AC1520" s="124"/>
    </row>
    <row r="1521" ht="3" customHeight="1"/>
    <row r="1522" spans="2:32" ht="2.25" customHeight="1">
      <c r="B1522" s="113" t="s">
        <v>454</v>
      </c>
      <c r="C1522" s="113"/>
      <c r="D1522" s="113"/>
      <c r="E1522" s="113"/>
      <c r="F1522" s="113"/>
      <c r="G1522" s="113"/>
      <c r="H1522" s="113"/>
      <c r="I1522" s="113"/>
      <c r="K1522" s="128" t="s">
        <v>455</v>
      </c>
      <c r="L1522" s="128"/>
      <c r="M1522" s="128"/>
      <c r="N1522" s="128"/>
      <c r="O1522" s="128"/>
      <c r="P1522" s="128"/>
      <c r="Q1522" s="128"/>
      <c r="S1522" s="115">
        <v>69238</v>
      </c>
      <c r="T1522" s="115"/>
      <c r="U1522" s="115"/>
      <c r="V1522" s="115"/>
      <c r="Y1522" s="115">
        <v>53184.87</v>
      </c>
      <c r="Z1522" s="115"/>
      <c r="AA1522" s="115"/>
      <c r="AC1522" s="124">
        <v>76.81456714520928</v>
      </c>
      <c r="AF1522" s="85"/>
    </row>
    <row r="1523" spans="2:29" ht="8.25" customHeight="1">
      <c r="B1523" s="113"/>
      <c r="C1523" s="113"/>
      <c r="D1523" s="113"/>
      <c r="E1523" s="113"/>
      <c r="F1523" s="113"/>
      <c r="G1523" s="113"/>
      <c r="H1523" s="113"/>
      <c r="I1523" s="113"/>
      <c r="K1523" s="128"/>
      <c r="L1523" s="128"/>
      <c r="M1523" s="128"/>
      <c r="N1523" s="128"/>
      <c r="O1523" s="128"/>
      <c r="P1523" s="128"/>
      <c r="Q1523" s="128"/>
      <c r="S1523" s="115"/>
      <c r="T1523" s="115"/>
      <c r="U1523" s="115"/>
      <c r="V1523" s="115"/>
      <c r="Y1523" s="115"/>
      <c r="Z1523" s="115"/>
      <c r="AA1523" s="115"/>
      <c r="AC1523" s="124"/>
    </row>
    <row r="1524" ht="2.25" customHeight="1"/>
    <row r="1525" spans="2:32" ht="2.25" customHeight="1">
      <c r="B1525" s="113" t="s">
        <v>456</v>
      </c>
      <c r="C1525" s="113"/>
      <c r="D1525" s="113"/>
      <c r="E1525" s="113"/>
      <c r="F1525" s="113"/>
      <c r="G1525" s="113"/>
      <c r="H1525" s="113"/>
      <c r="I1525" s="113"/>
      <c r="K1525" s="128" t="s">
        <v>457</v>
      </c>
      <c r="L1525" s="128"/>
      <c r="M1525" s="128"/>
      <c r="N1525" s="128"/>
      <c r="O1525" s="128"/>
      <c r="P1525" s="128"/>
      <c r="Q1525" s="128"/>
      <c r="S1525" s="115">
        <v>10939</v>
      </c>
      <c r="T1525" s="115"/>
      <c r="U1525" s="115"/>
      <c r="V1525" s="115"/>
      <c r="Y1525" s="115">
        <v>6700.41</v>
      </c>
      <c r="Z1525" s="115"/>
      <c r="AA1525" s="115"/>
      <c r="AC1525" s="124">
        <v>61.25249108693665</v>
      </c>
      <c r="AF1525" s="85"/>
    </row>
    <row r="1526" spans="2:29" ht="8.25" customHeight="1">
      <c r="B1526" s="113"/>
      <c r="C1526" s="113"/>
      <c r="D1526" s="113"/>
      <c r="E1526" s="113"/>
      <c r="F1526" s="113"/>
      <c r="G1526" s="113"/>
      <c r="H1526" s="113"/>
      <c r="I1526" s="113"/>
      <c r="K1526" s="128"/>
      <c r="L1526" s="128"/>
      <c r="M1526" s="128"/>
      <c r="N1526" s="128"/>
      <c r="O1526" s="128"/>
      <c r="P1526" s="128"/>
      <c r="Q1526" s="128"/>
      <c r="S1526" s="115"/>
      <c r="T1526" s="115"/>
      <c r="U1526" s="115"/>
      <c r="V1526" s="115"/>
      <c r="Y1526" s="115"/>
      <c r="Z1526" s="115"/>
      <c r="AA1526" s="115"/>
      <c r="AC1526" s="124"/>
    </row>
    <row r="1527" ht="2.25" customHeight="1"/>
    <row r="1528" spans="4:32" ht="2.25" customHeight="1">
      <c r="D1528" s="125" t="s">
        <v>116</v>
      </c>
      <c r="E1528" s="125"/>
      <c r="F1528" s="125"/>
      <c r="G1528" s="125"/>
      <c r="H1528" s="125"/>
      <c r="I1528" s="125"/>
      <c r="K1528" s="125" t="s">
        <v>115</v>
      </c>
      <c r="L1528" s="125"/>
      <c r="M1528" s="125"/>
      <c r="N1528" s="125"/>
      <c r="O1528" s="125"/>
      <c r="P1528" s="125"/>
      <c r="Q1528" s="125"/>
      <c r="S1528" s="126">
        <v>10939</v>
      </c>
      <c r="T1528" s="126"/>
      <c r="U1528" s="126"/>
      <c r="V1528" s="126"/>
      <c r="Y1528" s="126">
        <v>6700.41</v>
      </c>
      <c r="Z1528" s="126"/>
      <c r="AA1528" s="126"/>
      <c r="AC1528" s="127">
        <v>61.25249108693665</v>
      </c>
      <c r="AF1528" s="85"/>
    </row>
    <row r="1529" spans="4:29" ht="8.25" customHeight="1">
      <c r="D1529" s="125"/>
      <c r="E1529" s="125"/>
      <c r="F1529" s="125"/>
      <c r="G1529" s="125"/>
      <c r="H1529" s="125"/>
      <c r="I1529" s="125"/>
      <c r="K1529" s="125"/>
      <c r="L1529" s="125"/>
      <c r="M1529" s="125"/>
      <c r="N1529" s="125"/>
      <c r="O1529" s="125"/>
      <c r="P1529" s="125"/>
      <c r="Q1529" s="125"/>
      <c r="S1529" s="126"/>
      <c r="T1529" s="126"/>
      <c r="U1529" s="126"/>
      <c r="V1529" s="126"/>
      <c r="Y1529" s="126"/>
      <c r="Z1529" s="126"/>
      <c r="AA1529" s="126"/>
      <c r="AC1529" s="127"/>
    </row>
    <row r="1530" ht="2.25" customHeight="1"/>
    <row r="1531" spans="6:32" ht="2.25" customHeight="1">
      <c r="F1531" s="113" t="s">
        <v>122</v>
      </c>
      <c r="G1531" s="113"/>
      <c r="H1531" s="113"/>
      <c r="I1531" s="113"/>
      <c r="K1531" s="113" t="s">
        <v>327</v>
      </c>
      <c r="L1531" s="113"/>
      <c r="M1531" s="113"/>
      <c r="N1531" s="113"/>
      <c r="O1531" s="113"/>
      <c r="P1531" s="113"/>
      <c r="Q1531" s="113"/>
      <c r="S1531" s="115">
        <v>10939</v>
      </c>
      <c r="T1531" s="115"/>
      <c r="U1531" s="115"/>
      <c r="V1531" s="115"/>
      <c r="Y1531" s="115">
        <v>6700.41</v>
      </c>
      <c r="Z1531" s="115"/>
      <c r="AA1531" s="115"/>
      <c r="AC1531" s="124">
        <v>61.25249108693665</v>
      </c>
      <c r="AF1531" s="85"/>
    </row>
    <row r="1532" spans="6:29" ht="8.25" customHeight="1">
      <c r="F1532" s="113"/>
      <c r="G1532" s="113"/>
      <c r="H1532" s="113"/>
      <c r="I1532" s="113"/>
      <c r="K1532" s="113"/>
      <c r="L1532" s="113"/>
      <c r="M1532" s="113"/>
      <c r="N1532" s="113"/>
      <c r="O1532" s="113"/>
      <c r="P1532" s="113"/>
      <c r="Q1532" s="113"/>
      <c r="S1532" s="115"/>
      <c r="T1532" s="115"/>
      <c r="U1532" s="115"/>
      <c r="V1532" s="115"/>
      <c r="Y1532" s="115"/>
      <c r="Z1532" s="115"/>
      <c r="AA1532" s="115"/>
      <c r="AC1532" s="124"/>
    </row>
    <row r="1533" ht="2.25" customHeight="1"/>
    <row r="1534" spans="7:32" ht="2.25" customHeight="1">
      <c r="G1534" s="113" t="s">
        <v>328</v>
      </c>
      <c r="H1534" s="113"/>
      <c r="I1534" s="113"/>
      <c r="K1534" s="113" t="s">
        <v>329</v>
      </c>
      <c r="L1534" s="113"/>
      <c r="M1534" s="113"/>
      <c r="N1534" s="113"/>
      <c r="O1534" s="113"/>
      <c r="P1534" s="113"/>
      <c r="Q1534" s="113"/>
      <c r="S1534" s="115">
        <v>10939</v>
      </c>
      <c r="T1534" s="115"/>
      <c r="U1534" s="115"/>
      <c r="V1534" s="115"/>
      <c r="Y1534" s="115">
        <v>6700.41</v>
      </c>
      <c r="Z1534" s="115"/>
      <c r="AA1534" s="115"/>
      <c r="AC1534" s="124">
        <v>61.25249108693665</v>
      </c>
      <c r="AF1534" s="85"/>
    </row>
    <row r="1535" spans="7:29" ht="8.25" customHeight="1">
      <c r="G1535" s="113"/>
      <c r="H1535" s="113"/>
      <c r="I1535" s="113"/>
      <c r="K1535" s="113"/>
      <c r="L1535" s="113"/>
      <c r="M1535" s="113"/>
      <c r="N1535" s="113"/>
      <c r="O1535" s="113"/>
      <c r="P1535" s="113"/>
      <c r="Q1535" s="113"/>
      <c r="S1535" s="115"/>
      <c r="T1535" s="115"/>
      <c r="U1535" s="115"/>
      <c r="V1535" s="115"/>
      <c r="Y1535" s="115"/>
      <c r="Z1535" s="115"/>
      <c r="AA1535" s="115"/>
      <c r="AC1535" s="124"/>
    </row>
    <row r="1536" ht="2.25" customHeight="1"/>
    <row r="1537" spans="8:32" ht="2.25" customHeight="1">
      <c r="H1537" s="113" t="s">
        <v>458</v>
      </c>
      <c r="I1537" s="113"/>
      <c r="J1537" s="113"/>
      <c r="K1537" s="113" t="s">
        <v>459</v>
      </c>
      <c r="L1537" s="113"/>
      <c r="M1537" s="113"/>
      <c r="N1537" s="113"/>
      <c r="O1537" s="113"/>
      <c r="P1537" s="113"/>
      <c r="Q1537" s="113"/>
      <c r="Y1537" s="115">
        <v>3766.53</v>
      </c>
      <c r="Z1537" s="115"/>
      <c r="AA1537" s="115"/>
      <c r="AC1537" s="124"/>
      <c r="AF1537" s="85"/>
    </row>
    <row r="1538" spans="8:29" ht="8.25" customHeight="1">
      <c r="H1538" s="113"/>
      <c r="I1538" s="113"/>
      <c r="J1538" s="113"/>
      <c r="K1538" s="113"/>
      <c r="L1538" s="113"/>
      <c r="M1538" s="113"/>
      <c r="N1538" s="113"/>
      <c r="O1538" s="113"/>
      <c r="P1538" s="113"/>
      <c r="Q1538" s="113"/>
      <c r="Y1538" s="115"/>
      <c r="Z1538" s="115"/>
      <c r="AA1538" s="115"/>
      <c r="AC1538" s="124"/>
    </row>
    <row r="1539" ht="2.25" customHeight="1"/>
    <row r="1540" spans="8:32" ht="2.25" customHeight="1">
      <c r="H1540" s="113" t="s">
        <v>410</v>
      </c>
      <c r="I1540" s="113"/>
      <c r="J1540" s="113"/>
      <c r="K1540" s="113" t="s">
        <v>411</v>
      </c>
      <c r="L1540" s="113"/>
      <c r="M1540" s="113"/>
      <c r="N1540" s="113"/>
      <c r="O1540" s="113"/>
      <c r="P1540" s="113"/>
      <c r="Q1540" s="113"/>
      <c r="Y1540" s="115">
        <v>467.4</v>
      </c>
      <c r="Z1540" s="115"/>
      <c r="AA1540" s="115"/>
      <c r="AC1540" s="124"/>
      <c r="AF1540" s="85"/>
    </row>
    <row r="1541" spans="8:29" ht="8.25" customHeight="1">
      <c r="H1541" s="113"/>
      <c r="I1541" s="113"/>
      <c r="J1541" s="113"/>
      <c r="K1541" s="113"/>
      <c r="L1541" s="113"/>
      <c r="M1541" s="113"/>
      <c r="N1541" s="113"/>
      <c r="O1541" s="113"/>
      <c r="P1541" s="113"/>
      <c r="Q1541" s="113"/>
      <c r="Y1541" s="115"/>
      <c r="Z1541" s="115"/>
      <c r="AA1541" s="115"/>
      <c r="AC1541" s="124"/>
    </row>
    <row r="1542" ht="2.25" customHeight="1"/>
    <row r="1543" spans="8:32" ht="2.25" customHeight="1">
      <c r="H1543" s="113" t="s">
        <v>340</v>
      </c>
      <c r="I1543" s="113"/>
      <c r="J1543" s="113"/>
      <c r="K1543" s="113" t="s">
        <v>341</v>
      </c>
      <c r="L1543" s="113"/>
      <c r="M1543" s="113"/>
      <c r="N1543" s="113"/>
      <c r="O1543" s="113"/>
      <c r="P1543" s="113"/>
      <c r="Q1543" s="113"/>
      <c r="Y1543" s="115">
        <v>840.63</v>
      </c>
      <c r="Z1543" s="115"/>
      <c r="AA1543" s="115"/>
      <c r="AC1543" s="124"/>
      <c r="AF1543" s="85"/>
    </row>
    <row r="1544" spans="8:29" ht="8.25" customHeight="1">
      <c r="H1544" s="113"/>
      <c r="I1544" s="113"/>
      <c r="J1544" s="113"/>
      <c r="K1544" s="113"/>
      <c r="L1544" s="113"/>
      <c r="M1544" s="113"/>
      <c r="N1544" s="113"/>
      <c r="O1544" s="113"/>
      <c r="P1544" s="113"/>
      <c r="Q1544" s="113"/>
      <c r="Y1544" s="115"/>
      <c r="Z1544" s="115"/>
      <c r="AA1544" s="115"/>
      <c r="AC1544" s="124"/>
    </row>
    <row r="1545" ht="3" customHeight="1"/>
    <row r="1546" spans="8:32" ht="2.25" customHeight="1">
      <c r="H1546" s="113" t="s">
        <v>460</v>
      </c>
      <c r="I1546" s="113"/>
      <c r="J1546" s="113"/>
      <c r="K1546" s="113" t="s">
        <v>461</v>
      </c>
      <c r="L1546" s="113"/>
      <c r="M1546" s="113"/>
      <c r="N1546" s="113"/>
      <c r="O1546" s="113"/>
      <c r="P1546" s="113"/>
      <c r="Q1546" s="113"/>
      <c r="Y1546" s="115">
        <v>1625.85</v>
      </c>
      <c r="Z1546" s="115"/>
      <c r="AA1546" s="115"/>
      <c r="AC1546" s="124"/>
      <c r="AF1546" s="85"/>
    </row>
    <row r="1547" spans="8:29" ht="8.25" customHeight="1">
      <c r="H1547" s="113"/>
      <c r="I1547" s="113"/>
      <c r="J1547" s="113"/>
      <c r="K1547" s="113"/>
      <c r="L1547" s="113"/>
      <c r="M1547" s="113"/>
      <c r="N1547" s="113"/>
      <c r="O1547" s="113"/>
      <c r="P1547" s="113"/>
      <c r="Q1547" s="113"/>
      <c r="Y1547" s="115"/>
      <c r="Z1547" s="115"/>
      <c r="AA1547" s="115"/>
      <c r="AC1547" s="124"/>
    </row>
    <row r="1548" ht="2.25" customHeight="1"/>
    <row r="1549" spans="2:32" ht="2.25" customHeight="1">
      <c r="B1549" s="113" t="s">
        <v>462</v>
      </c>
      <c r="C1549" s="113"/>
      <c r="D1549" s="113"/>
      <c r="E1549" s="113"/>
      <c r="F1549" s="113"/>
      <c r="G1549" s="113"/>
      <c r="H1549" s="113"/>
      <c r="I1549" s="113"/>
      <c r="K1549" s="128" t="s">
        <v>463</v>
      </c>
      <c r="L1549" s="128"/>
      <c r="M1549" s="128"/>
      <c r="N1549" s="128"/>
      <c r="O1549" s="128"/>
      <c r="P1549" s="128"/>
      <c r="Q1549" s="128"/>
      <c r="S1549" s="115">
        <v>28700</v>
      </c>
      <c r="T1549" s="115"/>
      <c r="U1549" s="115"/>
      <c r="V1549" s="115"/>
      <c r="Y1549" s="115">
        <v>5339.89</v>
      </c>
      <c r="Z1549" s="115"/>
      <c r="AA1549" s="115"/>
      <c r="AC1549" s="124">
        <v>18.605888501742164</v>
      </c>
      <c r="AF1549" s="85"/>
    </row>
    <row r="1550" spans="2:29" ht="8.25" customHeight="1">
      <c r="B1550" s="113"/>
      <c r="C1550" s="113"/>
      <c r="D1550" s="113"/>
      <c r="E1550" s="113"/>
      <c r="F1550" s="113"/>
      <c r="G1550" s="113"/>
      <c r="H1550" s="113"/>
      <c r="I1550" s="113"/>
      <c r="K1550" s="128"/>
      <c r="L1550" s="128"/>
      <c r="M1550" s="128"/>
      <c r="N1550" s="128"/>
      <c r="O1550" s="128"/>
      <c r="P1550" s="128"/>
      <c r="Q1550" s="128"/>
      <c r="S1550" s="115"/>
      <c r="T1550" s="115"/>
      <c r="U1550" s="115"/>
      <c r="V1550" s="115"/>
      <c r="Y1550" s="115"/>
      <c r="Z1550" s="115"/>
      <c r="AA1550" s="115"/>
      <c r="AC1550" s="124"/>
    </row>
    <row r="1551" ht="2.25" customHeight="1"/>
    <row r="1552" spans="4:32" ht="2.25" customHeight="1">
      <c r="D1552" s="125" t="s">
        <v>116</v>
      </c>
      <c r="E1552" s="125"/>
      <c r="F1552" s="125"/>
      <c r="G1552" s="125"/>
      <c r="H1552" s="125"/>
      <c r="I1552" s="125"/>
      <c r="K1552" s="125" t="s">
        <v>115</v>
      </c>
      <c r="L1552" s="125"/>
      <c r="M1552" s="125"/>
      <c r="N1552" s="125"/>
      <c r="O1552" s="125"/>
      <c r="P1552" s="125"/>
      <c r="Q1552" s="125"/>
      <c r="S1552" s="126">
        <v>8792</v>
      </c>
      <c r="T1552" s="126"/>
      <c r="U1552" s="126"/>
      <c r="V1552" s="126"/>
      <c r="Y1552" s="126">
        <v>1808.64</v>
      </c>
      <c r="Z1552" s="126"/>
      <c r="AA1552" s="126"/>
      <c r="AC1552" s="127">
        <v>20.571428571428573</v>
      </c>
      <c r="AF1552" s="85"/>
    </row>
    <row r="1553" spans="4:29" ht="8.25" customHeight="1">
      <c r="D1553" s="125"/>
      <c r="E1553" s="125"/>
      <c r="F1553" s="125"/>
      <c r="G1553" s="125"/>
      <c r="H1553" s="125"/>
      <c r="I1553" s="125"/>
      <c r="K1553" s="125"/>
      <c r="L1553" s="125"/>
      <c r="M1553" s="125"/>
      <c r="N1553" s="125"/>
      <c r="O1553" s="125"/>
      <c r="P1553" s="125"/>
      <c r="Q1553" s="125"/>
      <c r="S1553" s="126"/>
      <c r="T1553" s="126"/>
      <c r="U1553" s="126"/>
      <c r="V1553" s="126"/>
      <c r="Y1553" s="126"/>
      <c r="Z1553" s="126"/>
      <c r="AA1553" s="126"/>
      <c r="AC1553" s="127"/>
    </row>
    <row r="1554" ht="2.25" customHeight="1"/>
    <row r="1555" spans="6:32" ht="2.25" customHeight="1">
      <c r="F1555" s="113" t="s">
        <v>122</v>
      </c>
      <c r="G1555" s="113"/>
      <c r="H1555" s="113"/>
      <c r="I1555" s="113"/>
      <c r="K1555" s="113" t="s">
        <v>327</v>
      </c>
      <c r="L1555" s="113"/>
      <c r="M1555" s="113"/>
      <c r="N1555" s="113"/>
      <c r="O1555" s="113"/>
      <c r="P1555" s="113"/>
      <c r="Q1555" s="113"/>
      <c r="S1555" s="115">
        <v>8792</v>
      </c>
      <c r="T1555" s="115"/>
      <c r="U1555" s="115"/>
      <c r="V1555" s="115"/>
      <c r="Y1555" s="115">
        <v>1808.64</v>
      </c>
      <c r="Z1555" s="115"/>
      <c r="AA1555" s="115"/>
      <c r="AC1555" s="124">
        <v>20.571428571428573</v>
      </c>
      <c r="AF1555" s="85"/>
    </row>
    <row r="1556" spans="6:29" ht="8.25" customHeight="1">
      <c r="F1556" s="113"/>
      <c r="G1556" s="113"/>
      <c r="H1556" s="113"/>
      <c r="I1556" s="113"/>
      <c r="K1556" s="113"/>
      <c r="L1556" s="113"/>
      <c r="M1556" s="113"/>
      <c r="N1556" s="113"/>
      <c r="O1556" s="113"/>
      <c r="P1556" s="113"/>
      <c r="Q1556" s="113"/>
      <c r="S1556" s="115"/>
      <c r="T1556" s="115"/>
      <c r="U1556" s="115"/>
      <c r="V1556" s="115"/>
      <c r="Y1556" s="115"/>
      <c r="Z1556" s="115"/>
      <c r="AA1556" s="115"/>
      <c r="AC1556" s="124"/>
    </row>
    <row r="1557" ht="2.25" customHeight="1"/>
    <row r="1558" spans="7:32" ht="2.25" customHeight="1">
      <c r="G1558" s="113" t="s">
        <v>328</v>
      </c>
      <c r="H1558" s="113"/>
      <c r="I1558" s="113"/>
      <c r="K1558" s="113" t="s">
        <v>329</v>
      </c>
      <c r="L1558" s="113"/>
      <c r="M1558" s="113"/>
      <c r="N1558" s="113"/>
      <c r="O1558" s="113"/>
      <c r="P1558" s="113"/>
      <c r="Q1558" s="113"/>
      <c r="S1558" s="115">
        <v>8792</v>
      </c>
      <c r="T1558" s="115"/>
      <c r="U1558" s="115"/>
      <c r="V1558" s="115"/>
      <c r="Y1558" s="115">
        <v>1808.64</v>
      </c>
      <c r="Z1558" s="115"/>
      <c r="AA1558" s="115"/>
      <c r="AC1558" s="124">
        <v>20.571428571428573</v>
      </c>
      <c r="AF1558" s="85"/>
    </row>
    <row r="1559" spans="7:29" ht="8.25" customHeight="1">
      <c r="G1559" s="113"/>
      <c r="H1559" s="113"/>
      <c r="I1559" s="113"/>
      <c r="K1559" s="113"/>
      <c r="L1559" s="113"/>
      <c r="M1559" s="113"/>
      <c r="N1559" s="113"/>
      <c r="O1559" s="113"/>
      <c r="P1559" s="113"/>
      <c r="Q1559" s="113"/>
      <c r="S1559" s="115"/>
      <c r="T1559" s="115"/>
      <c r="U1559" s="115"/>
      <c r="V1559" s="115"/>
      <c r="Y1559" s="115"/>
      <c r="Z1559" s="115"/>
      <c r="AA1559" s="115"/>
      <c r="AC1559" s="124"/>
    </row>
    <row r="1560" ht="2.25" customHeight="1"/>
    <row r="1561" spans="8:32" ht="2.25" customHeight="1">
      <c r="H1561" s="113" t="s">
        <v>458</v>
      </c>
      <c r="I1561" s="113"/>
      <c r="J1561" s="113"/>
      <c r="K1561" s="113" t="s">
        <v>459</v>
      </c>
      <c r="L1561" s="113"/>
      <c r="M1561" s="113"/>
      <c r="N1561" s="113"/>
      <c r="O1561" s="113"/>
      <c r="P1561" s="113"/>
      <c r="Q1561" s="113"/>
      <c r="Y1561" s="115">
        <v>1808.64</v>
      </c>
      <c r="Z1561" s="115"/>
      <c r="AA1561" s="115"/>
      <c r="AC1561" s="124"/>
      <c r="AF1561" s="85"/>
    </row>
    <row r="1562" spans="8:29" ht="8.25" customHeight="1">
      <c r="H1562" s="113"/>
      <c r="I1562" s="113"/>
      <c r="J1562" s="113"/>
      <c r="K1562" s="113"/>
      <c r="L1562" s="113"/>
      <c r="M1562" s="113"/>
      <c r="N1562" s="113"/>
      <c r="O1562" s="113"/>
      <c r="P1562" s="113"/>
      <c r="Q1562" s="113"/>
      <c r="Y1562" s="115"/>
      <c r="Z1562" s="115"/>
      <c r="AA1562" s="115"/>
      <c r="AC1562" s="124"/>
    </row>
    <row r="1563" ht="2.25" customHeight="1"/>
    <row r="1564" spans="4:32" ht="2.25" customHeight="1">
      <c r="D1564" s="125" t="s">
        <v>124</v>
      </c>
      <c r="E1564" s="125"/>
      <c r="F1564" s="125"/>
      <c r="G1564" s="125"/>
      <c r="H1564" s="125"/>
      <c r="I1564" s="125"/>
      <c r="K1564" s="125" t="s">
        <v>123</v>
      </c>
      <c r="L1564" s="125"/>
      <c r="M1564" s="125"/>
      <c r="N1564" s="125"/>
      <c r="O1564" s="125"/>
      <c r="P1564" s="125"/>
      <c r="Q1564" s="125"/>
      <c r="S1564" s="126">
        <v>19908</v>
      </c>
      <c r="T1564" s="126"/>
      <c r="U1564" s="126"/>
      <c r="V1564" s="126"/>
      <c r="Y1564" s="126">
        <v>3531.25</v>
      </c>
      <c r="Z1564" s="126"/>
      <c r="AA1564" s="126"/>
      <c r="AC1564" s="127">
        <v>17.73784408278079</v>
      </c>
      <c r="AF1564" s="85"/>
    </row>
    <row r="1565" spans="4:29" ht="8.25" customHeight="1">
      <c r="D1565" s="125"/>
      <c r="E1565" s="125"/>
      <c r="F1565" s="125"/>
      <c r="G1565" s="125"/>
      <c r="H1565" s="125"/>
      <c r="I1565" s="125"/>
      <c r="K1565" s="125"/>
      <c r="L1565" s="125"/>
      <c r="M1565" s="125"/>
      <c r="N1565" s="125"/>
      <c r="O1565" s="125"/>
      <c r="P1565" s="125"/>
      <c r="Q1565" s="125"/>
      <c r="S1565" s="126"/>
      <c r="T1565" s="126"/>
      <c r="U1565" s="126"/>
      <c r="V1565" s="126"/>
      <c r="Y1565" s="126"/>
      <c r="Z1565" s="126"/>
      <c r="AA1565" s="126"/>
      <c r="AC1565" s="127"/>
    </row>
    <row r="1566" ht="2.25" customHeight="1"/>
    <row r="1567" spans="6:32" ht="2.25" customHeight="1">
      <c r="F1567" s="113" t="s">
        <v>122</v>
      </c>
      <c r="G1567" s="113"/>
      <c r="H1567" s="113"/>
      <c r="I1567" s="113"/>
      <c r="K1567" s="113" t="s">
        <v>327</v>
      </c>
      <c r="L1567" s="113"/>
      <c r="M1567" s="113"/>
      <c r="N1567" s="113"/>
      <c r="O1567" s="113"/>
      <c r="P1567" s="113"/>
      <c r="Q1567" s="113"/>
      <c r="S1567" s="115">
        <v>19908</v>
      </c>
      <c r="T1567" s="115"/>
      <c r="U1567" s="115"/>
      <c r="V1567" s="115"/>
      <c r="Y1567" s="115">
        <v>3531.25</v>
      </c>
      <c r="Z1567" s="115"/>
      <c r="AA1567" s="115"/>
      <c r="AC1567" s="124">
        <v>17.73784408278079</v>
      </c>
      <c r="AF1567" s="85"/>
    </row>
    <row r="1568" spans="6:29" ht="8.25" customHeight="1">
      <c r="F1568" s="113"/>
      <c r="G1568" s="113"/>
      <c r="H1568" s="113"/>
      <c r="I1568" s="113"/>
      <c r="K1568" s="113"/>
      <c r="L1568" s="113"/>
      <c r="M1568" s="113"/>
      <c r="N1568" s="113"/>
      <c r="O1568" s="113"/>
      <c r="P1568" s="113"/>
      <c r="Q1568" s="113"/>
      <c r="S1568" s="115"/>
      <c r="T1568" s="115"/>
      <c r="U1568" s="115"/>
      <c r="V1568" s="115"/>
      <c r="Y1568" s="115"/>
      <c r="Z1568" s="115"/>
      <c r="AA1568" s="115"/>
      <c r="AC1568" s="124"/>
    </row>
    <row r="1569" ht="3" customHeight="1"/>
    <row r="1570" spans="7:32" ht="2.25" customHeight="1">
      <c r="G1570" s="113" t="s">
        <v>328</v>
      </c>
      <c r="H1570" s="113"/>
      <c r="I1570" s="113"/>
      <c r="K1570" s="113" t="s">
        <v>329</v>
      </c>
      <c r="L1570" s="113"/>
      <c r="M1570" s="113"/>
      <c r="N1570" s="113"/>
      <c r="O1570" s="113"/>
      <c r="P1570" s="113"/>
      <c r="Q1570" s="113"/>
      <c r="S1570" s="115">
        <v>19908</v>
      </c>
      <c r="T1570" s="115"/>
      <c r="U1570" s="115"/>
      <c r="V1570" s="115"/>
      <c r="Y1570" s="115">
        <v>3531.25</v>
      </c>
      <c r="Z1570" s="115"/>
      <c r="AA1570" s="115"/>
      <c r="AC1570" s="124">
        <v>17.73784408278079</v>
      </c>
      <c r="AF1570" s="85"/>
    </row>
    <row r="1571" spans="7:29" ht="8.25" customHeight="1">
      <c r="G1571" s="113"/>
      <c r="H1571" s="113"/>
      <c r="I1571" s="113"/>
      <c r="K1571" s="113"/>
      <c r="L1571" s="113"/>
      <c r="M1571" s="113"/>
      <c r="N1571" s="113"/>
      <c r="O1571" s="113"/>
      <c r="P1571" s="113"/>
      <c r="Q1571" s="113"/>
      <c r="S1571" s="115"/>
      <c r="T1571" s="115"/>
      <c r="U1571" s="115"/>
      <c r="V1571" s="115"/>
      <c r="Y1571" s="115"/>
      <c r="Z1571" s="115"/>
      <c r="AA1571" s="115"/>
      <c r="AC1571" s="124"/>
    </row>
    <row r="1572" ht="2.25" customHeight="1"/>
    <row r="1573" spans="8:32" ht="2.25" customHeight="1">
      <c r="H1573" s="113" t="s">
        <v>408</v>
      </c>
      <c r="I1573" s="113"/>
      <c r="J1573" s="113"/>
      <c r="K1573" s="113" t="s">
        <v>409</v>
      </c>
      <c r="L1573" s="113"/>
      <c r="M1573" s="113"/>
      <c r="N1573" s="113"/>
      <c r="O1573" s="113"/>
      <c r="P1573" s="113"/>
      <c r="Q1573" s="113"/>
      <c r="Y1573" s="115">
        <v>3531.25</v>
      </c>
      <c r="Z1573" s="115"/>
      <c r="AA1573" s="115"/>
      <c r="AC1573" s="124"/>
      <c r="AF1573" s="85"/>
    </row>
    <row r="1574" spans="8:29" ht="8.25" customHeight="1">
      <c r="H1574" s="113"/>
      <c r="I1574" s="113"/>
      <c r="J1574" s="113"/>
      <c r="K1574" s="113"/>
      <c r="L1574" s="113"/>
      <c r="M1574" s="113"/>
      <c r="N1574" s="113"/>
      <c r="O1574" s="113"/>
      <c r="P1574" s="113"/>
      <c r="Q1574" s="113"/>
      <c r="Y1574" s="115"/>
      <c r="Z1574" s="115"/>
      <c r="AA1574" s="115"/>
      <c r="AC1574" s="124"/>
    </row>
    <row r="1575" ht="2.25" customHeight="1"/>
    <row r="1576" spans="2:32" ht="2.25" customHeight="1">
      <c r="B1576" s="113" t="s">
        <v>464</v>
      </c>
      <c r="C1576" s="113"/>
      <c r="D1576" s="113"/>
      <c r="E1576" s="113"/>
      <c r="F1576" s="113"/>
      <c r="G1576" s="113"/>
      <c r="H1576" s="113"/>
      <c r="I1576" s="113"/>
      <c r="K1576" s="128" t="s">
        <v>465</v>
      </c>
      <c r="L1576" s="128"/>
      <c r="M1576" s="128"/>
      <c r="N1576" s="128"/>
      <c r="O1576" s="128"/>
      <c r="P1576" s="128"/>
      <c r="Q1576" s="128"/>
      <c r="S1576" s="115">
        <v>28935</v>
      </c>
      <c r="T1576" s="115"/>
      <c r="U1576" s="115"/>
      <c r="V1576" s="115"/>
      <c r="Y1576" s="115">
        <v>41144.57</v>
      </c>
      <c r="Z1576" s="115"/>
      <c r="AA1576" s="115"/>
      <c r="AC1576" s="124">
        <v>142.19654397788148</v>
      </c>
      <c r="AF1576" s="85"/>
    </row>
    <row r="1577" spans="2:29" ht="8.25" customHeight="1">
      <c r="B1577" s="113"/>
      <c r="C1577" s="113"/>
      <c r="D1577" s="113"/>
      <c r="E1577" s="113"/>
      <c r="F1577" s="113"/>
      <c r="G1577" s="113"/>
      <c r="H1577" s="113"/>
      <c r="I1577" s="113"/>
      <c r="K1577" s="128"/>
      <c r="L1577" s="128"/>
      <c r="M1577" s="128"/>
      <c r="N1577" s="128"/>
      <c r="O1577" s="128"/>
      <c r="P1577" s="128"/>
      <c r="Q1577" s="128"/>
      <c r="S1577" s="115"/>
      <c r="T1577" s="115"/>
      <c r="U1577" s="115"/>
      <c r="V1577" s="115"/>
      <c r="Y1577" s="115"/>
      <c r="Z1577" s="115"/>
      <c r="AA1577" s="115"/>
      <c r="AC1577" s="124"/>
    </row>
    <row r="1578" ht="2.25" customHeight="1"/>
    <row r="1579" spans="4:32" ht="2.25" customHeight="1">
      <c r="D1579" s="125" t="s">
        <v>116</v>
      </c>
      <c r="E1579" s="125"/>
      <c r="F1579" s="125"/>
      <c r="G1579" s="125"/>
      <c r="H1579" s="125"/>
      <c r="I1579" s="125"/>
      <c r="K1579" s="125" t="s">
        <v>115</v>
      </c>
      <c r="L1579" s="125"/>
      <c r="M1579" s="125"/>
      <c r="N1579" s="125"/>
      <c r="O1579" s="125"/>
      <c r="P1579" s="125"/>
      <c r="Q1579" s="125"/>
      <c r="S1579" s="126">
        <v>0</v>
      </c>
      <c r="T1579" s="126"/>
      <c r="U1579" s="126"/>
      <c r="V1579" s="126"/>
      <c r="Y1579" s="126">
        <v>12211</v>
      </c>
      <c r="Z1579" s="126"/>
      <c r="AA1579" s="126"/>
      <c r="AC1579" s="127"/>
      <c r="AF1579" s="85"/>
    </row>
    <row r="1580" spans="4:29" ht="8.25" customHeight="1">
      <c r="D1580" s="125"/>
      <c r="E1580" s="125"/>
      <c r="F1580" s="125"/>
      <c r="G1580" s="125"/>
      <c r="H1580" s="125"/>
      <c r="I1580" s="125"/>
      <c r="K1580" s="125"/>
      <c r="L1580" s="125"/>
      <c r="M1580" s="125"/>
      <c r="N1580" s="125"/>
      <c r="O1580" s="125"/>
      <c r="P1580" s="125"/>
      <c r="Q1580" s="125"/>
      <c r="S1580" s="126"/>
      <c r="T1580" s="126"/>
      <c r="U1580" s="126"/>
      <c r="V1580" s="126"/>
      <c r="Y1580" s="126"/>
      <c r="Z1580" s="126"/>
      <c r="AA1580" s="126"/>
      <c r="AC1580" s="127"/>
    </row>
    <row r="1581" ht="2.25" customHeight="1"/>
    <row r="1582" spans="6:32" ht="2.25" customHeight="1">
      <c r="F1582" s="113" t="s">
        <v>183</v>
      </c>
      <c r="G1582" s="113"/>
      <c r="H1582" s="113"/>
      <c r="I1582" s="113"/>
      <c r="K1582" s="113" t="s">
        <v>184</v>
      </c>
      <c r="L1582" s="113"/>
      <c r="M1582" s="113"/>
      <c r="N1582" s="113"/>
      <c r="O1582" s="113"/>
      <c r="P1582" s="113"/>
      <c r="Q1582" s="113"/>
      <c r="S1582" s="115">
        <v>0</v>
      </c>
      <c r="T1582" s="115"/>
      <c r="U1582" s="115"/>
      <c r="V1582" s="115"/>
      <c r="Y1582" s="115">
        <v>12211</v>
      </c>
      <c r="Z1582" s="115"/>
      <c r="AA1582" s="115"/>
      <c r="AC1582" s="124"/>
      <c r="AF1582" s="85"/>
    </row>
    <row r="1583" spans="6:29" ht="8.25" customHeight="1">
      <c r="F1583" s="113"/>
      <c r="G1583" s="113"/>
      <c r="H1583" s="113"/>
      <c r="I1583" s="113"/>
      <c r="K1583" s="113"/>
      <c r="L1583" s="113"/>
      <c r="M1583" s="113"/>
      <c r="N1583" s="113"/>
      <c r="O1583" s="113"/>
      <c r="P1583" s="113"/>
      <c r="Q1583" s="113"/>
      <c r="S1583" s="115"/>
      <c r="T1583" s="115"/>
      <c r="U1583" s="115"/>
      <c r="V1583" s="115"/>
      <c r="Y1583" s="115"/>
      <c r="Z1583" s="115"/>
      <c r="AA1583" s="115"/>
      <c r="AC1583" s="124"/>
    </row>
    <row r="1584" ht="2.25" customHeight="1"/>
    <row r="1585" spans="7:32" ht="2.25" customHeight="1">
      <c r="G1585" s="113" t="s">
        <v>197</v>
      </c>
      <c r="H1585" s="113"/>
      <c r="I1585" s="113"/>
      <c r="K1585" s="113" t="s">
        <v>198</v>
      </c>
      <c r="L1585" s="113"/>
      <c r="M1585" s="113"/>
      <c r="N1585" s="113"/>
      <c r="O1585" s="113"/>
      <c r="P1585" s="113"/>
      <c r="Q1585" s="113"/>
      <c r="S1585" s="115">
        <v>0</v>
      </c>
      <c r="T1585" s="115"/>
      <c r="U1585" s="115"/>
      <c r="V1585" s="115"/>
      <c r="Y1585" s="115">
        <v>12211</v>
      </c>
      <c r="Z1585" s="115"/>
      <c r="AA1585" s="115"/>
      <c r="AC1585" s="124"/>
      <c r="AF1585" s="85"/>
    </row>
    <row r="1586" spans="7:29" ht="8.25" customHeight="1">
      <c r="G1586" s="113"/>
      <c r="H1586" s="113"/>
      <c r="I1586" s="113"/>
      <c r="K1586" s="113"/>
      <c r="L1586" s="113"/>
      <c r="M1586" s="113"/>
      <c r="N1586" s="113"/>
      <c r="O1586" s="113"/>
      <c r="P1586" s="113"/>
      <c r="Q1586" s="113"/>
      <c r="S1586" s="115"/>
      <c r="T1586" s="115"/>
      <c r="U1586" s="115"/>
      <c r="V1586" s="115"/>
      <c r="Y1586" s="115"/>
      <c r="Z1586" s="115"/>
      <c r="AA1586" s="115"/>
      <c r="AC1586" s="124"/>
    </row>
    <row r="1587" ht="2.25" customHeight="1"/>
    <row r="1588" spans="8:32" ht="2.25" customHeight="1">
      <c r="H1588" s="113" t="s">
        <v>400</v>
      </c>
      <c r="I1588" s="113"/>
      <c r="J1588" s="113"/>
      <c r="K1588" s="113" t="s">
        <v>401</v>
      </c>
      <c r="L1588" s="113"/>
      <c r="M1588" s="113"/>
      <c r="N1588" s="113"/>
      <c r="O1588" s="113"/>
      <c r="P1588" s="113"/>
      <c r="Q1588" s="113"/>
      <c r="Y1588" s="115">
        <v>12211</v>
      </c>
      <c r="Z1588" s="115"/>
      <c r="AA1588" s="115"/>
      <c r="AC1588" s="124"/>
      <c r="AF1588" s="85"/>
    </row>
    <row r="1589" spans="8:29" ht="8.25" customHeight="1">
      <c r="H1589" s="113"/>
      <c r="I1589" s="113"/>
      <c r="J1589" s="113"/>
      <c r="K1589" s="113"/>
      <c r="L1589" s="113"/>
      <c r="M1589" s="113"/>
      <c r="N1589" s="113"/>
      <c r="O1589" s="113"/>
      <c r="P1589" s="113"/>
      <c r="Q1589" s="113"/>
      <c r="Y1589" s="115"/>
      <c r="Z1589" s="115"/>
      <c r="AA1589" s="115"/>
      <c r="AC1589" s="124"/>
    </row>
    <row r="1590" ht="2.25" customHeight="1"/>
    <row r="1591" spans="4:32" ht="2.25" customHeight="1">
      <c r="D1591" s="125" t="s">
        <v>124</v>
      </c>
      <c r="E1591" s="125"/>
      <c r="F1591" s="125"/>
      <c r="G1591" s="125"/>
      <c r="H1591" s="125"/>
      <c r="I1591" s="125"/>
      <c r="K1591" s="125" t="s">
        <v>123</v>
      </c>
      <c r="L1591" s="125"/>
      <c r="M1591" s="125"/>
      <c r="N1591" s="125"/>
      <c r="O1591" s="125"/>
      <c r="P1591" s="125"/>
      <c r="Q1591" s="125"/>
      <c r="S1591" s="126">
        <v>28935</v>
      </c>
      <c r="T1591" s="126"/>
      <c r="U1591" s="126"/>
      <c r="V1591" s="126"/>
      <c r="Y1591" s="126">
        <v>28933.57</v>
      </c>
      <c r="Z1591" s="126"/>
      <c r="AA1591" s="126"/>
      <c r="AC1591" s="127">
        <v>99.99505788837048</v>
      </c>
      <c r="AF1591" s="85"/>
    </row>
    <row r="1592" spans="4:29" ht="8.25" customHeight="1">
      <c r="D1592" s="125"/>
      <c r="E1592" s="125"/>
      <c r="F1592" s="125"/>
      <c r="G1592" s="125"/>
      <c r="H1592" s="125"/>
      <c r="I1592" s="125"/>
      <c r="K1592" s="125"/>
      <c r="L1592" s="125"/>
      <c r="M1592" s="125"/>
      <c r="N1592" s="125"/>
      <c r="O1592" s="125"/>
      <c r="P1592" s="125"/>
      <c r="Q1592" s="125"/>
      <c r="S1592" s="126"/>
      <c r="T1592" s="126"/>
      <c r="U1592" s="126"/>
      <c r="V1592" s="126"/>
      <c r="Y1592" s="126"/>
      <c r="Z1592" s="126"/>
      <c r="AA1592" s="126"/>
      <c r="AC1592" s="127"/>
    </row>
    <row r="1593" ht="3" customHeight="1"/>
    <row r="1594" spans="6:32" ht="2.25" customHeight="1">
      <c r="F1594" s="113" t="s">
        <v>122</v>
      </c>
      <c r="G1594" s="113"/>
      <c r="H1594" s="113"/>
      <c r="I1594" s="113"/>
      <c r="K1594" s="113" t="s">
        <v>327</v>
      </c>
      <c r="L1594" s="113"/>
      <c r="M1594" s="113"/>
      <c r="N1594" s="113"/>
      <c r="O1594" s="113"/>
      <c r="P1594" s="113"/>
      <c r="Q1594" s="113"/>
      <c r="S1594" s="115">
        <v>28935</v>
      </c>
      <c r="T1594" s="115"/>
      <c r="U1594" s="115"/>
      <c r="V1594" s="115"/>
      <c r="Y1594" s="115">
        <v>28933.57</v>
      </c>
      <c r="Z1594" s="115"/>
      <c r="AA1594" s="115"/>
      <c r="AC1594" s="124">
        <v>99.99505788837048</v>
      </c>
      <c r="AF1594" s="85"/>
    </row>
    <row r="1595" spans="6:29" ht="8.25" customHeight="1">
      <c r="F1595" s="113"/>
      <c r="G1595" s="113"/>
      <c r="H1595" s="113"/>
      <c r="I1595" s="113"/>
      <c r="K1595" s="113"/>
      <c r="L1595" s="113"/>
      <c r="M1595" s="113"/>
      <c r="N1595" s="113"/>
      <c r="O1595" s="113"/>
      <c r="P1595" s="113"/>
      <c r="Q1595" s="113"/>
      <c r="S1595" s="115"/>
      <c r="T1595" s="115"/>
      <c r="U1595" s="115"/>
      <c r="V1595" s="115"/>
      <c r="Y1595" s="115"/>
      <c r="Z1595" s="115"/>
      <c r="AA1595" s="115"/>
      <c r="AC1595" s="124"/>
    </row>
    <row r="1596" ht="2.25" customHeight="1"/>
    <row r="1597" spans="7:32" ht="2.25" customHeight="1">
      <c r="G1597" s="113" t="s">
        <v>328</v>
      </c>
      <c r="H1597" s="113"/>
      <c r="I1597" s="113"/>
      <c r="K1597" s="113" t="s">
        <v>329</v>
      </c>
      <c r="L1597" s="113"/>
      <c r="M1597" s="113"/>
      <c r="N1597" s="113"/>
      <c r="O1597" s="113"/>
      <c r="P1597" s="113"/>
      <c r="Q1597" s="113"/>
      <c r="S1597" s="115">
        <v>28935</v>
      </c>
      <c r="T1597" s="115"/>
      <c r="U1597" s="115"/>
      <c r="V1597" s="115"/>
      <c r="Y1597" s="115">
        <v>28933.57</v>
      </c>
      <c r="Z1597" s="115"/>
      <c r="AA1597" s="115"/>
      <c r="AC1597" s="124">
        <v>99.99505788837048</v>
      </c>
      <c r="AF1597" s="85"/>
    </row>
    <row r="1598" spans="7:29" ht="8.25" customHeight="1">
      <c r="G1598" s="113"/>
      <c r="H1598" s="113"/>
      <c r="I1598" s="113"/>
      <c r="K1598" s="113"/>
      <c r="L1598" s="113"/>
      <c r="M1598" s="113"/>
      <c r="N1598" s="113"/>
      <c r="O1598" s="113"/>
      <c r="P1598" s="113"/>
      <c r="Q1598" s="113"/>
      <c r="S1598" s="115"/>
      <c r="T1598" s="115"/>
      <c r="U1598" s="115"/>
      <c r="V1598" s="115"/>
      <c r="Y1598" s="115"/>
      <c r="Z1598" s="115"/>
      <c r="AA1598" s="115"/>
      <c r="AC1598" s="124"/>
    </row>
    <row r="1599" ht="2.25" customHeight="1"/>
    <row r="1600" spans="8:32" ht="2.25" customHeight="1">
      <c r="H1600" s="113" t="s">
        <v>466</v>
      </c>
      <c r="I1600" s="113"/>
      <c r="J1600" s="113"/>
      <c r="K1600" s="113" t="s">
        <v>467</v>
      </c>
      <c r="L1600" s="113"/>
      <c r="M1600" s="113"/>
      <c r="N1600" s="113"/>
      <c r="O1600" s="113"/>
      <c r="P1600" s="113"/>
      <c r="Q1600" s="113"/>
      <c r="Y1600" s="115">
        <v>28933.57</v>
      </c>
      <c r="Z1600" s="115"/>
      <c r="AA1600" s="115"/>
      <c r="AC1600" s="124"/>
      <c r="AF1600" s="85"/>
    </row>
    <row r="1601" spans="8:29" ht="8.25" customHeight="1">
      <c r="H1601" s="113"/>
      <c r="I1601" s="113"/>
      <c r="J1601" s="113"/>
      <c r="K1601" s="113"/>
      <c r="L1601" s="113"/>
      <c r="M1601" s="113"/>
      <c r="N1601" s="113"/>
      <c r="O1601" s="113"/>
      <c r="P1601" s="113"/>
      <c r="Q1601" s="113"/>
      <c r="Y1601" s="115"/>
      <c r="Z1601" s="115"/>
      <c r="AA1601" s="115"/>
      <c r="AC1601" s="124"/>
    </row>
    <row r="1602" ht="2.25" customHeight="1"/>
    <row r="1603" spans="2:32" ht="2.25" customHeight="1">
      <c r="B1603" s="113" t="s">
        <v>468</v>
      </c>
      <c r="C1603" s="113"/>
      <c r="D1603" s="113"/>
      <c r="E1603" s="113"/>
      <c r="F1603" s="113"/>
      <c r="G1603" s="113"/>
      <c r="H1603" s="113"/>
      <c r="I1603" s="113"/>
      <c r="K1603" s="128" t="s">
        <v>469</v>
      </c>
      <c r="L1603" s="128"/>
      <c r="M1603" s="128"/>
      <c r="N1603" s="128"/>
      <c r="O1603" s="128"/>
      <c r="P1603" s="128"/>
      <c r="Q1603" s="128"/>
      <c r="S1603" s="115">
        <v>664</v>
      </c>
      <c r="T1603" s="115"/>
      <c r="U1603" s="115"/>
      <c r="V1603" s="115"/>
      <c r="Y1603" s="115">
        <v>0</v>
      </c>
      <c r="Z1603" s="115"/>
      <c r="AA1603" s="115"/>
      <c r="AC1603" s="124">
        <v>0</v>
      </c>
      <c r="AF1603" s="85"/>
    </row>
    <row r="1604" spans="2:29" ht="8.25" customHeight="1">
      <c r="B1604" s="113"/>
      <c r="C1604" s="113"/>
      <c r="D1604" s="113"/>
      <c r="E1604" s="113"/>
      <c r="F1604" s="113"/>
      <c r="G1604" s="113"/>
      <c r="H1604" s="113"/>
      <c r="I1604" s="113"/>
      <c r="K1604" s="128"/>
      <c r="L1604" s="128"/>
      <c r="M1604" s="128"/>
      <c r="N1604" s="128"/>
      <c r="O1604" s="128"/>
      <c r="P1604" s="128"/>
      <c r="Q1604" s="128"/>
      <c r="S1604" s="115"/>
      <c r="T1604" s="115"/>
      <c r="U1604" s="115"/>
      <c r="V1604" s="115"/>
      <c r="Y1604" s="115"/>
      <c r="Z1604" s="115"/>
      <c r="AA1604" s="115"/>
      <c r="AC1604" s="124"/>
    </row>
    <row r="1605" ht="2.25" customHeight="1"/>
    <row r="1606" spans="4:32" ht="2.25" customHeight="1">
      <c r="D1606" s="125" t="s">
        <v>116</v>
      </c>
      <c r="E1606" s="125"/>
      <c r="F1606" s="125"/>
      <c r="G1606" s="125"/>
      <c r="H1606" s="125"/>
      <c r="I1606" s="125"/>
      <c r="K1606" s="125" t="s">
        <v>115</v>
      </c>
      <c r="L1606" s="125"/>
      <c r="M1606" s="125"/>
      <c r="N1606" s="125"/>
      <c r="O1606" s="125"/>
      <c r="P1606" s="125"/>
      <c r="Q1606" s="125"/>
      <c r="S1606" s="126">
        <v>664</v>
      </c>
      <c r="T1606" s="126"/>
      <c r="U1606" s="126"/>
      <c r="V1606" s="126"/>
      <c r="Y1606" s="126">
        <v>0</v>
      </c>
      <c r="Z1606" s="126"/>
      <c r="AA1606" s="126"/>
      <c r="AC1606" s="127">
        <v>0</v>
      </c>
      <c r="AF1606" s="85"/>
    </row>
    <row r="1607" spans="4:29" ht="8.25" customHeight="1">
      <c r="D1607" s="125"/>
      <c r="E1607" s="125"/>
      <c r="F1607" s="125"/>
      <c r="G1607" s="125"/>
      <c r="H1607" s="125"/>
      <c r="I1607" s="125"/>
      <c r="K1607" s="125"/>
      <c r="L1607" s="125"/>
      <c r="M1607" s="125"/>
      <c r="N1607" s="125"/>
      <c r="O1607" s="125"/>
      <c r="P1607" s="125"/>
      <c r="Q1607" s="125"/>
      <c r="S1607" s="126"/>
      <c r="T1607" s="126"/>
      <c r="U1607" s="126"/>
      <c r="V1607" s="126"/>
      <c r="Y1607" s="126"/>
      <c r="Z1607" s="126"/>
      <c r="AA1607" s="126"/>
      <c r="AC1607" s="127"/>
    </row>
    <row r="1608" ht="2.25" customHeight="1"/>
    <row r="1609" spans="6:32" ht="2.25" customHeight="1">
      <c r="F1609" s="113" t="s">
        <v>122</v>
      </c>
      <c r="G1609" s="113"/>
      <c r="H1609" s="113"/>
      <c r="I1609" s="113"/>
      <c r="K1609" s="113" t="s">
        <v>327</v>
      </c>
      <c r="L1609" s="113"/>
      <c r="M1609" s="113"/>
      <c r="N1609" s="113"/>
      <c r="O1609" s="113"/>
      <c r="P1609" s="113"/>
      <c r="Q1609" s="113"/>
      <c r="S1609" s="115">
        <v>664</v>
      </c>
      <c r="T1609" s="115"/>
      <c r="U1609" s="115"/>
      <c r="V1609" s="115"/>
      <c r="Y1609" s="115">
        <v>0</v>
      </c>
      <c r="Z1609" s="115"/>
      <c r="AA1609" s="115"/>
      <c r="AC1609" s="124">
        <v>0</v>
      </c>
      <c r="AF1609" s="85"/>
    </row>
    <row r="1610" spans="6:29" ht="8.25" customHeight="1">
      <c r="F1610" s="113"/>
      <c r="G1610" s="113"/>
      <c r="H1610" s="113"/>
      <c r="I1610" s="113"/>
      <c r="K1610" s="113"/>
      <c r="L1610" s="113"/>
      <c r="M1610" s="113"/>
      <c r="N1610" s="113"/>
      <c r="O1610" s="113"/>
      <c r="P1610" s="113"/>
      <c r="Q1610" s="113"/>
      <c r="S1610" s="115"/>
      <c r="T1610" s="115"/>
      <c r="U1610" s="115"/>
      <c r="V1610" s="115"/>
      <c r="Y1610" s="115"/>
      <c r="Z1610" s="115"/>
      <c r="AA1610" s="115"/>
      <c r="AC1610" s="124"/>
    </row>
    <row r="1611" ht="2.25" customHeight="1"/>
    <row r="1612" spans="7:32" ht="2.25" customHeight="1">
      <c r="G1612" s="113" t="s">
        <v>328</v>
      </c>
      <c r="H1612" s="113"/>
      <c r="I1612" s="113"/>
      <c r="K1612" s="113" t="s">
        <v>329</v>
      </c>
      <c r="L1612" s="113"/>
      <c r="M1612" s="113"/>
      <c r="N1612" s="113"/>
      <c r="O1612" s="113"/>
      <c r="P1612" s="113"/>
      <c r="Q1612" s="113"/>
      <c r="S1612" s="115">
        <v>664</v>
      </c>
      <c r="T1612" s="115"/>
      <c r="U1612" s="115"/>
      <c r="V1612" s="115"/>
      <c r="Y1612" s="115">
        <v>0</v>
      </c>
      <c r="Z1612" s="115"/>
      <c r="AA1612" s="115"/>
      <c r="AC1612" s="124">
        <v>0</v>
      </c>
      <c r="AF1612" s="85"/>
    </row>
    <row r="1613" spans="7:29" ht="8.25" customHeight="1">
      <c r="G1613" s="113"/>
      <c r="H1613" s="113"/>
      <c r="I1613" s="113"/>
      <c r="K1613" s="113"/>
      <c r="L1613" s="113"/>
      <c r="M1613" s="113"/>
      <c r="N1613" s="113"/>
      <c r="O1613" s="113"/>
      <c r="P1613" s="113"/>
      <c r="Q1613" s="113"/>
      <c r="S1613" s="115"/>
      <c r="T1613" s="115"/>
      <c r="U1613" s="115"/>
      <c r="V1613" s="115"/>
      <c r="Y1613" s="115"/>
      <c r="Z1613" s="115"/>
      <c r="AA1613" s="115"/>
      <c r="AC1613" s="124"/>
    </row>
    <row r="1614" ht="2.25" customHeight="1"/>
    <row r="1615" spans="2:32" ht="2.25" customHeight="1">
      <c r="B1615" s="113" t="s">
        <v>470</v>
      </c>
      <c r="C1615" s="113"/>
      <c r="D1615" s="113"/>
      <c r="E1615" s="113"/>
      <c r="F1615" s="113"/>
      <c r="G1615" s="113"/>
      <c r="H1615" s="113"/>
      <c r="I1615" s="113"/>
      <c r="K1615" s="128" t="s">
        <v>471</v>
      </c>
      <c r="L1615" s="128"/>
      <c r="M1615" s="128"/>
      <c r="N1615" s="128"/>
      <c r="O1615" s="128"/>
      <c r="P1615" s="128"/>
      <c r="Q1615" s="128"/>
      <c r="S1615" s="115">
        <v>43001</v>
      </c>
      <c r="T1615" s="115"/>
      <c r="U1615" s="115"/>
      <c r="V1615" s="115"/>
      <c r="Y1615" s="115">
        <v>19161.84</v>
      </c>
      <c r="Z1615" s="115"/>
      <c r="AA1615" s="115"/>
      <c r="AC1615" s="124">
        <v>44.56138229343504</v>
      </c>
      <c r="AF1615" s="85"/>
    </row>
    <row r="1616" spans="2:29" ht="8.25" customHeight="1">
      <c r="B1616" s="113"/>
      <c r="C1616" s="113"/>
      <c r="D1616" s="113"/>
      <c r="E1616" s="113"/>
      <c r="F1616" s="113"/>
      <c r="G1616" s="113"/>
      <c r="H1616" s="113"/>
      <c r="I1616" s="113"/>
      <c r="K1616" s="128"/>
      <c r="L1616" s="128"/>
      <c r="M1616" s="128"/>
      <c r="N1616" s="128"/>
      <c r="O1616" s="128"/>
      <c r="P1616" s="128"/>
      <c r="Q1616" s="128"/>
      <c r="S1616" s="115"/>
      <c r="T1616" s="115"/>
      <c r="U1616" s="115"/>
      <c r="V1616" s="115"/>
      <c r="Y1616" s="115"/>
      <c r="Z1616" s="115"/>
      <c r="AA1616" s="115"/>
      <c r="AC1616" s="124"/>
    </row>
    <row r="1617" ht="3" customHeight="1"/>
    <row r="1618" spans="2:32" ht="2.25" customHeight="1">
      <c r="B1618" s="113" t="s">
        <v>472</v>
      </c>
      <c r="C1618" s="113"/>
      <c r="D1618" s="113"/>
      <c r="E1618" s="113"/>
      <c r="F1618" s="113"/>
      <c r="G1618" s="113"/>
      <c r="H1618" s="113"/>
      <c r="I1618" s="113"/>
      <c r="K1618" s="128" t="s">
        <v>473</v>
      </c>
      <c r="L1618" s="128"/>
      <c r="M1618" s="128"/>
      <c r="N1618" s="128"/>
      <c r="O1618" s="128"/>
      <c r="P1618" s="128"/>
      <c r="Q1618" s="128"/>
      <c r="S1618" s="115">
        <v>43001</v>
      </c>
      <c r="T1618" s="115"/>
      <c r="U1618" s="115"/>
      <c r="V1618" s="115"/>
      <c r="Y1618" s="115">
        <v>19161.84</v>
      </c>
      <c r="Z1618" s="115"/>
      <c r="AA1618" s="115"/>
      <c r="AC1618" s="124">
        <v>44.56138229343504</v>
      </c>
      <c r="AF1618" s="85"/>
    </row>
    <row r="1619" spans="2:29" ht="8.25" customHeight="1">
      <c r="B1619" s="113"/>
      <c r="C1619" s="113"/>
      <c r="D1619" s="113"/>
      <c r="E1619" s="113"/>
      <c r="F1619" s="113"/>
      <c r="G1619" s="113"/>
      <c r="H1619" s="113"/>
      <c r="I1619" s="113"/>
      <c r="K1619" s="128"/>
      <c r="L1619" s="128"/>
      <c r="M1619" s="128"/>
      <c r="N1619" s="128"/>
      <c r="O1619" s="128"/>
      <c r="P1619" s="128"/>
      <c r="Q1619" s="128"/>
      <c r="S1619" s="115"/>
      <c r="T1619" s="115"/>
      <c r="U1619" s="115"/>
      <c r="V1619" s="115"/>
      <c r="Y1619" s="115"/>
      <c r="Z1619" s="115"/>
      <c r="AA1619" s="115"/>
      <c r="AC1619" s="124"/>
    </row>
    <row r="1620" ht="2.25" customHeight="1"/>
    <row r="1621" spans="4:32" ht="2.25" customHeight="1">
      <c r="D1621" s="125" t="s">
        <v>124</v>
      </c>
      <c r="E1621" s="125"/>
      <c r="F1621" s="125"/>
      <c r="G1621" s="125"/>
      <c r="H1621" s="125"/>
      <c r="I1621" s="125"/>
      <c r="K1621" s="125" t="s">
        <v>123</v>
      </c>
      <c r="L1621" s="125"/>
      <c r="M1621" s="125"/>
      <c r="N1621" s="125"/>
      <c r="O1621" s="125"/>
      <c r="P1621" s="125"/>
      <c r="Q1621" s="125"/>
      <c r="S1621" s="126">
        <v>27138</v>
      </c>
      <c r="T1621" s="126"/>
      <c r="U1621" s="126"/>
      <c r="V1621" s="126"/>
      <c r="Y1621" s="126">
        <v>6719.09</v>
      </c>
      <c r="Z1621" s="126"/>
      <c r="AA1621" s="126"/>
      <c r="AC1621" s="127">
        <v>24.758972658265158</v>
      </c>
      <c r="AF1621" s="85"/>
    </row>
    <row r="1622" spans="4:29" ht="8.25" customHeight="1">
      <c r="D1622" s="125"/>
      <c r="E1622" s="125"/>
      <c r="F1622" s="125"/>
      <c r="G1622" s="125"/>
      <c r="H1622" s="125"/>
      <c r="I1622" s="125"/>
      <c r="K1622" s="125"/>
      <c r="L1622" s="125"/>
      <c r="M1622" s="125"/>
      <c r="N1622" s="125"/>
      <c r="O1622" s="125"/>
      <c r="P1622" s="125"/>
      <c r="Q1622" s="125"/>
      <c r="S1622" s="126"/>
      <c r="T1622" s="126"/>
      <c r="U1622" s="126"/>
      <c r="V1622" s="126"/>
      <c r="Y1622" s="126"/>
      <c r="Z1622" s="126"/>
      <c r="AA1622" s="126"/>
      <c r="AC1622" s="127"/>
    </row>
    <row r="1623" ht="2.25" customHeight="1"/>
    <row r="1624" spans="6:32" ht="2.25" customHeight="1">
      <c r="F1624" s="113" t="s">
        <v>122</v>
      </c>
      <c r="G1624" s="113"/>
      <c r="H1624" s="113"/>
      <c r="I1624" s="113"/>
      <c r="K1624" s="113" t="s">
        <v>327</v>
      </c>
      <c r="L1624" s="113"/>
      <c r="M1624" s="113"/>
      <c r="N1624" s="113"/>
      <c r="O1624" s="113"/>
      <c r="P1624" s="113"/>
      <c r="Q1624" s="113"/>
      <c r="S1624" s="115">
        <v>27138</v>
      </c>
      <c r="T1624" s="115"/>
      <c r="U1624" s="115"/>
      <c r="V1624" s="115"/>
      <c r="Y1624" s="115">
        <v>6719.09</v>
      </c>
      <c r="Z1624" s="115"/>
      <c r="AA1624" s="115"/>
      <c r="AC1624" s="124">
        <v>24.758972658265158</v>
      </c>
      <c r="AF1624" s="85"/>
    </row>
    <row r="1625" spans="6:29" ht="8.25" customHeight="1">
      <c r="F1625" s="113"/>
      <c r="G1625" s="113"/>
      <c r="H1625" s="113"/>
      <c r="I1625" s="113"/>
      <c r="K1625" s="113"/>
      <c r="L1625" s="113"/>
      <c r="M1625" s="113"/>
      <c r="N1625" s="113"/>
      <c r="O1625" s="113"/>
      <c r="P1625" s="113"/>
      <c r="Q1625" s="113"/>
      <c r="S1625" s="115"/>
      <c r="T1625" s="115"/>
      <c r="U1625" s="115"/>
      <c r="V1625" s="115"/>
      <c r="Y1625" s="115"/>
      <c r="Z1625" s="115"/>
      <c r="AA1625" s="115"/>
      <c r="AC1625" s="124"/>
    </row>
    <row r="1626" ht="2.25" customHeight="1"/>
    <row r="1627" spans="7:32" ht="2.25" customHeight="1">
      <c r="G1627" s="113" t="s">
        <v>328</v>
      </c>
      <c r="H1627" s="113"/>
      <c r="I1627" s="113"/>
      <c r="K1627" s="113" t="s">
        <v>329</v>
      </c>
      <c r="L1627" s="113"/>
      <c r="M1627" s="113"/>
      <c r="N1627" s="113"/>
      <c r="O1627" s="113"/>
      <c r="P1627" s="113"/>
      <c r="Q1627" s="113"/>
      <c r="S1627" s="115">
        <v>27138</v>
      </c>
      <c r="T1627" s="115"/>
      <c r="U1627" s="115"/>
      <c r="V1627" s="115"/>
      <c r="Y1627" s="115">
        <v>6719.09</v>
      </c>
      <c r="Z1627" s="115"/>
      <c r="AA1627" s="115"/>
      <c r="AC1627" s="124">
        <v>24.758972658265158</v>
      </c>
      <c r="AF1627" s="85"/>
    </row>
    <row r="1628" spans="7:29" ht="8.25" customHeight="1">
      <c r="G1628" s="113"/>
      <c r="H1628" s="113"/>
      <c r="I1628" s="113"/>
      <c r="K1628" s="113"/>
      <c r="L1628" s="113"/>
      <c r="M1628" s="113"/>
      <c r="N1628" s="113"/>
      <c r="O1628" s="113"/>
      <c r="P1628" s="113"/>
      <c r="Q1628" s="113"/>
      <c r="S1628" s="115"/>
      <c r="T1628" s="115"/>
      <c r="U1628" s="115"/>
      <c r="V1628" s="115"/>
      <c r="Y1628" s="115"/>
      <c r="Z1628" s="115"/>
      <c r="AA1628" s="115"/>
      <c r="AC1628" s="124"/>
    </row>
    <row r="1629" ht="2.25" customHeight="1"/>
    <row r="1630" spans="8:32" ht="2.25" customHeight="1">
      <c r="H1630" s="113" t="s">
        <v>474</v>
      </c>
      <c r="I1630" s="113"/>
      <c r="J1630" s="113"/>
      <c r="K1630" s="113" t="s">
        <v>475</v>
      </c>
      <c r="L1630" s="113"/>
      <c r="M1630" s="113"/>
      <c r="N1630" s="113"/>
      <c r="O1630" s="113"/>
      <c r="P1630" s="113"/>
      <c r="Q1630" s="113"/>
      <c r="Y1630" s="115">
        <v>6719.09</v>
      </c>
      <c r="Z1630" s="115"/>
      <c r="AA1630" s="115"/>
      <c r="AC1630" s="124"/>
      <c r="AF1630" s="85"/>
    </row>
    <row r="1631" spans="8:29" ht="8.25" customHeight="1">
      <c r="H1631" s="113"/>
      <c r="I1631" s="113"/>
      <c r="J1631" s="113"/>
      <c r="K1631" s="113"/>
      <c r="L1631" s="113"/>
      <c r="M1631" s="113"/>
      <c r="N1631" s="113"/>
      <c r="O1631" s="113"/>
      <c r="P1631" s="113"/>
      <c r="Q1631" s="113"/>
      <c r="Y1631" s="115"/>
      <c r="Z1631" s="115"/>
      <c r="AA1631" s="115"/>
      <c r="AC1631" s="124"/>
    </row>
    <row r="1632" ht="2.25" customHeight="1"/>
    <row r="1633" spans="4:32" ht="2.25" customHeight="1">
      <c r="D1633" s="125" t="s">
        <v>127</v>
      </c>
      <c r="E1633" s="125"/>
      <c r="F1633" s="125"/>
      <c r="G1633" s="125"/>
      <c r="H1633" s="125"/>
      <c r="I1633" s="125"/>
      <c r="K1633" s="125" t="s">
        <v>126</v>
      </c>
      <c r="L1633" s="125"/>
      <c r="M1633" s="125"/>
      <c r="N1633" s="125"/>
      <c r="O1633" s="125"/>
      <c r="P1633" s="125"/>
      <c r="Q1633" s="125"/>
      <c r="S1633" s="126">
        <v>15863</v>
      </c>
      <c r="T1633" s="126"/>
      <c r="U1633" s="126"/>
      <c r="V1633" s="126"/>
      <c r="Y1633" s="126">
        <v>12442.75</v>
      </c>
      <c r="Z1633" s="126"/>
      <c r="AA1633" s="126"/>
      <c r="AC1633" s="127">
        <v>78.43881989535397</v>
      </c>
      <c r="AF1633" s="85"/>
    </row>
    <row r="1634" spans="4:29" ht="8.25" customHeight="1">
      <c r="D1634" s="125"/>
      <c r="E1634" s="125"/>
      <c r="F1634" s="125"/>
      <c r="G1634" s="125"/>
      <c r="H1634" s="125"/>
      <c r="I1634" s="125"/>
      <c r="K1634" s="125"/>
      <c r="L1634" s="125"/>
      <c r="M1634" s="125"/>
      <c r="N1634" s="125"/>
      <c r="O1634" s="125"/>
      <c r="P1634" s="125"/>
      <c r="Q1634" s="125"/>
      <c r="S1634" s="126"/>
      <c r="T1634" s="126"/>
      <c r="U1634" s="126"/>
      <c r="V1634" s="126"/>
      <c r="Y1634" s="126"/>
      <c r="Z1634" s="126"/>
      <c r="AA1634" s="126"/>
      <c r="AC1634" s="127"/>
    </row>
    <row r="1635" ht="2.25" customHeight="1"/>
    <row r="1636" spans="6:32" ht="2.25" customHeight="1">
      <c r="F1636" s="113" t="s">
        <v>122</v>
      </c>
      <c r="G1636" s="113"/>
      <c r="H1636" s="113"/>
      <c r="I1636" s="113"/>
      <c r="K1636" s="113" t="s">
        <v>327</v>
      </c>
      <c r="L1636" s="113"/>
      <c r="M1636" s="113"/>
      <c r="N1636" s="113"/>
      <c r="O1636" s="113"/>
      <c r="P1636" s="113"/>
      <c r="Q1636" s="113"/>
      <c r="S1636" s="115">
        <v>15863</v>
      </c>
      <c r="T1636" s="115"/>
      <c r="U1636" s="115"/>
      <c r="V1636" s="115"/>
      <c r="Y1636" s="115">
        <v>12442.75</v>
      </c>
      <c r="Z1636" s="115"/>
      <c r="AA1636" s="115"/>
      <c r="AC1636" s="124">
        <v>78.43881989535397</v>
      </c>
      <c r="AF1636" s="85"/>
    </row>
    <row r="1637" spans="6:29" ht="8.25" customHeight="1">
      <c r="F1637" s="113"/>
      <c r="G1637" s="113"/>
      <c r="H1637" s="113"/>
      <c r="I1637" s="113"/>
      <c r="K1637" s="113"/>
      <c r="L1637" s="113"/>
      <c r="M1637" s="113"/>
      <c r="N1637" s="113"/>
      <c r="O1637" s="113"/>
      <c r="P1637" s="113"/>
      <c r="Q1637" s="113"/>
      <c r="S1637" s="115"/>
      <c r="T1637" s="115"/>
      <c r="U1637" s="115"/>
      <c r="V1637" s="115"/>
      <c r="Y1637" s="115"/>
      <c r="Z1637" s="115"/>
      <c r="AA1637" s="115"/>
      <c r="AC1637" s="124"/>
    </row>
    <row r="1638" ht="2.25" customHeight="1"/>
    <row r="1639" spans="7:32" ht="2.25" customHeight="1">
      <c r="G1639" s="113" t="s">
        <v>328</v>
      </c>
      <c r="H1639" s="113"/>
      <c r="I1639" s="113"/>
      <c r="K1639" s="113" t="s">
        <v>329</v>
      </c>
      <c r="L1639" s="113"/>
      <c r="M1639" s="113"/>
      <c r="N1639" s="113"/>
      <c r="O1639" s="113"/>
      <c r="P1639" s="113"/>
      <c r="Q1639" s="113"/>
      <c r="S1639" s="115">
        <v>15863</v>
      </c>
      <c r="T1639" s="115"/>
      <c r="U1639" s="115"/>
      <c r="V1639" s="115"/>
      <c r="Y1639" s="115">
        <v>12442.75</v>
      </c>
      <c r="Z1639" s="115"/>
      <c r="AA1639" s="115"/>
      <c r="AC1639" s="124">
        <v>78.43881989535397</v>
      </c>
      <c r="AF1639" s="85"/>
    </row>
    <row r="1640" spans="7:29" ht="8.25" customHeight="1">
      <c r="G1640" s="113"/>
      <c r="H1640" s="113"/>
      <c r="I1640" s="113"/>
      <c r="K1640" s="113"/>
      <c r="L1640" s="113"/>
      <c r="M1640" s="113"/>
      <c r="N1640" s="113"/>
      <c r="O1640" s="113"/>
      <c r="P1640" s="113"/>
      <c r="Q1640" s="113"/>
      <c r="S1640" s="115"/>
      <c r="T1640" s="115"/>
      <c r="U1640" s="115"/>
      <c r="V1640" s="115"/>
      <c r="Y1640" s="115"/>
      <c r="Z1640" s="115"/>
      <c r="AA1640" s="115"/>
      <c r="AC1640" s="124"/>
    </row>
    <row r="1641" ht="3" customHeight="1"/>
    <row r="1642" spans="8:32" ht="2.25" customHeight="1">
      <c r="H1642" s="113" t="s">
        <v>474</v>
      </c>
      <c r="I1642" s="113"/>
      <c r="J1642" s="113"/>
      <c r="K1642" s="113" t="s">
        <v>475</v>
      </c>
      <c r="L1642" s="113"/>
      <c r="M1642" s="113"/>
      <c r="N1642" s="113"/>
      <c r="O1642" s="113"/>
      <c r="P1642" s="113"/>
      <c r="Q1642" s="113"/>
      <c r="Y1642" s="115">
        <v>12442.75</v>
      </c>
      <c r="Z1642" s="115"/>
      <c r="AA1642" s="115"/>
      <c r="AC1642" s="124"/>
      <c r="AF1642" s="85"/>
    </row>
    <row r="1643" spans="8:29" ht="8.25" customHeight="1">
      <c r="H1643" s="113"/>
      <c r="I1643" s="113"/>
      <c r="J1643" s="113"/>
      <c r="K1643" s="113"/>
      <c r="L1643" s="113"/>
      <c r="M1643" s="113"/>
      <c r="N1643" s="113"/>
      <c r="O1643" s="113"/>
      <c r="P1643" s="113"/>
      <c r="Q1643" s="113"/>
      <c r="Y1643" s="115"/>
      <c r="Z1643" s="115"/>
      <c r="AA1643" s="115"/>
      <c r="AC1643" s="124"/>
    </row>
    <row r="1644" ht="2.25" customHeight="1"/>
    <row r="1645" spans="2:32" ht="2.25" customHeight="1">
      <c r="B1645" s="113" t="s">
        <v>476</v>
      </c>
      <c r="C1645" s="113"/>
      <c r="D1645" s="113"/>
      <c r="E1645" s="113"/>
      <c r="F1645" s="113"/>
      <c r="G1645" s="113"/>
      <c r="H1645" s="113"/>
      <c r="I1645" s="113"/>
      <c r="K1645" s="128" t="s">
        <v>477</v>
      </c>
      <c r="L1645" s="128"/>
      <c r="M1645" s="128"/>
      <c r="N1645" s="128"/>
      <c r="O1645" s="128"/>
      <c r="P1645" s="128"/>
      <c r="Q1645" s="128"/>
      <c r="S1645" s="115">
        <v>54738</v>
      </c>
      <c r="T1645" s="115"/>
      <c r="U1645" s="115"/>
      <c r="V1645" s="115"/>
      <c r="Y1645" s="115">
        <v>44177.96</v>
      </c>
      <c r="Z1645" s="115"/>
      <c r="AA1645" s="115"/>
      <c r="AC1645" s="124">
        <v>80.70802733019109</v>
      </c>
      <c r="AF1645" s="85"/>
    </row>
    <row r="1646" spans="2:29" ht="8.25" customHeight="1">
      <c r="B1646" s="113"/>
      <c r="C1646" s="113"/>
      <c r="D1646" s="113"/>
      <c r="E1646" s="113"/>
      <c r="F1646" s="113"/>
      <c r="G1646" s="113"/>
      <c r="H1646" s="113"/>
      <c r="I1646" s="113"/>
      <c r="K1646" s="128"/>
      <c r="L1646" s="128"/>
      <c r="M1646" s="128"/>
      <c r="N1646" s="128"/>
      <c r="O1646" s="128"/>
      <c r="P1646" s="128"/>
      <c r="Q1646" s="128"/>
      <c r="S1646" s="115"/>
      <c r="T1646" s="115"/>
      <c r="U1646" s="115"/>
      <c r="V1646" s="115"/>
      <c r="Y1646" s="115"/>
      <c r="Z1646" s="115"/>
      <c r="AA1646" s="115"/>
      <c r="AC1646" s="124"/>
    </row>
    <row r="1647" ht="2.25" customHeight="1"/>
    <row r="1648" spans="2:32" ht="2.25" customHeight="1">
      <c r="B1648" s="113" t="s">
        <v>478</v>
      </c>
      <c r="C1648" s="113"/>
      <c r="D1648" s="113"/>
      <c r="E1648" s="113"/>
      <c r="F1648" s="113"/>
      <c r="G1648" s="113"/>
      <c r="H1648" s="113"/>
      <c r="I1648" s="113"/>
      <c r="K1648" s="128" t="s">
        <v>479</v>
      </c>
      <c r="L1648" s="128"/>
      <c r="M1648" s="128"/>
      <c r="N1648" s="128"/>
      <c r="O1648" s="128"/>
      <c r="P1648" s="128"/>
      <c r="Q1648" s="128"/>
      <c r="S1648" s="115">
        <v>54738</v>
      </c>
      <c r="T1648" s="115"/>
      <c r="U1648" s="115"/>
      <c r="V1648" s="115"/>
      <c r="Y1648" s="115">
        <v>44177.96</v>
      </c>
      <c r="Z1648" s="115"/>
      <c r="AA1648" s="115"/>
      <c r="AC1648" s="124">
        <v>80.70802733019109</v>
      </c>
      <c r="AF1648" s="85"/>
    </row>
    <row r="1649" spans="2:29" ht="8.25" customHeight="1">
      <c r="B1649" s="113"/>
      <c r="C1649" s="113"/>
      <c r="D1649" s="113"/>
      <c r="E1649" s="113"/>
      <c r="F1649" s="113"/>
      <c r="G1649" s="113"/>
      <c r="H1649" s="113"/>
      <c r="I1649" s="113"/>
      <c r="K1649" s="128"/>
      <c r="L1649" s="128"/>
      <c r="M1649" s="128"/>
      <c r="N1649" s="128"/>
      <c r="O1649" s="128"/>
      <c r="P1649" s="128"/>
      <c r="Q1649" s="128"/>
      <c r="S1649" s="115"/>
      <c r="T1649" s="115"/>
      <c r="U1649" s="115"/>
      <c r="V1649" s="115"/>
      <c r="Y1649" s="115"/>
      <c r="Z1649" s="115"/>
      <c r="AA1649" s="115"/>
      <c r="AC1649" s="124"/>
    </row>
    <row r="1650" ht="2.25" customHeight="1"/>
    <row r="1651" spans="4:32" ht="2.25" customHeight="1">
      <c r="D1651" s="125" t="s">
        <v>124</v>
      </c>
      <c r="E1651" s="125"/>
      <c r="F1651" s="125"/>
      <c r="G1651" s="125"/>
      <c r="H1651" s="125"/>
      <c r="I1651" s="125"/>
      <c r="K1651" s="125" t="s">
        <v>123</v>
      </c>
      <c r="L1651" s="125"/>
      <c r="M1651" s="125"/>
      <c r="N1651" s="125"/>
      <c r="O1651" s="125"/>
      <c r="P1651" s="125"/>
      <c r="Q1651" s="125"/>
      <c r="S1651" s="126">
        <v>7466</v>
      </c>
      <c r="T1651" s="126"/>
      <c r="U1651" s="126"/>
      <c r="V1651" s="126"/>
      <c r="Y1651" s="126">
        <v>2488.55</v>
      </c>
      <c r="Z1651" s="126"/>
      <c r="AA1651" s="126"/>
      <c r="AC1651" s="127">
        <v>33.331770693811954</v>
      </c>
      <c r="AF1651" s="85"/>
    </row>
    <row r="1652" spans="4:29" ht="8.25" customHeight="1">
      <c r="D1652" s="125"/>
      <c r="E1652" s="125"/>
      <c r="F1652" s="125"/>
      <c r="G1652" s="125"/>
      <c r="H1652" s="125"/>
      <c r="I1652" s="125"/>
      <c r="K1652" s="125"/>
      <c r="L1652" s="125"/>
      <c r="M1652" s="125"/>
      <c r="N1652" s="125"/>
      <c r="O1652" s="125"/>
      <c r="P1652" s="125"/>
      <c r="Q1652" s="125"/>
      <c r="S1652" s="126"/>
      <c r="T1652" s="126"/>
      <c r="U1652" s="126"/>
      <c r="V1652" s="126"/>
      <c r="Y1652" s="126"/>
      <c r="Z1652" s="126"/>
      <c r="AA1652" s="126"/>
      <c r="AC1652" s="127"/>
    </row>
    <row r="1653" ht="2.25" customHeight="1"/>
    <row r="1654" spans="6:32" ht="2.25" customHeight="1">
      <c r="F1654" s="113" t="s">
        <v>122</v>
      </c>
      <c r="G1654" s="113"/>
      <c r="H1654" s="113"/>
      <c r="I1654" s="113"/>
      <c r="K1654" s="113" t="s">
        <v>327</v>
      </c>
      <c r="L1654" s="113"/>
      <c r="M1654" s="113"/>
      <c r="N1654" s="113"/>
      <c r="O1654" s="113"/>
      <c r="P1654" s="113"/>
      <c r="Q1654" s="113"/>
      <c r="S1654" s="115">
        <v>7466</v>
      </c>
      <c r="T1654" s="115"/>
      <c r="U1654" s="115"/>
      <c r="V1654" s="115"/>
      <c r="Y1654" s="115">
        <v>2488.55</v>
      </c>
      <c r="Z1654" s="115"/>
      <c r="AA1654" s="115"/>
      <c r="AC1654" s="124">
        <v>33.331770693811954</v>
      </c>
      <c r="AF1654" s="85"/>
    </row>
    <row r="1655" spans="6:29" ht="8.25" customHeight="1">
      <c r="F1655" s="113"/>
      <c r="G1655" s="113"/>
      <c r="H1655" s="113"/>
      <c r="I1655" s="113"/>
      <c r="K1655" s="113"/>
      <c r="L1655" s="113"/>
      <c r="M1655" s="113"/>
      <c r="N1655" s="113"/>
      <c r="O1655" s="113"/>
      <c r="P1655" s="113"/>
      <c r="Q1655" s="113"/>
      <c r="S1655" s="115"/>
      <c r="T1655" s="115"/>
      <c r="U1655" s="115"/>
      <c r="V1655" s="115"/>
      <c r="Y1655" s="115"/>
      <c r="Z1655" s="115"/>
      <c r="AA1655" s="115"/>
      <c r="AC1655" s="124"/>
    </row>
    <row r="1656" ht="2.25" customHeight="1"/>
    <row r="1657" spans="7:32" ht="2.25" customHeight="1">
      <c r="G1657" s="113" t="s">
        <v>328</v>
      </c>
      <c r="H1657" s="113"/>
      <c r="I1657" s="113"/>
      <c r="K1657" s="113" t="s">
        <v>329</v>
      </c>
      <c r="L1657" s="113"/>
      <c r="M1657" s="113"/>
      <c r="N1657" s="113"/>
      <c r="O1657" s="113"/>
      <c r="P1657" s="113"/>
      <c r="Q1657" s="113"/>
      <c r="S1657" s="115">
        <v>7466</v>
      </c>
      <c r="T1657" s="115"/>
      <c r="U1657" s="115"/>
      <c r="V1657" s="115"/>
      <c r="Y1657" s="115">
        <v>2488.55</v>
      </c>
      <c r="Z1657" s="115"/>
      <c r="AA1657" s="115"/>
      <c r="AC1657" s="124">
        <v>33.331770693811954</v>
      </c>
      <c r="AF1657" s="85"/>
    </row>
    <row r="1658" spans="7:29" ht="8.25" customHeight="1">
      <c r="G1658" s="113"/>
      <c r="H1658" s="113"/>
      <c r="I1658" s="113"/>
      <c r="K1658" s="113"/>
      <c r="L1658" s="113"/>
      <c r="M1658" s="113"/>
      <c r="N1658" s="113"/>
      <c r="O1658" s="113"/>
      <c r="P1658" s="113"/>
      <c r="Q1658" s="113"/>
      <c r="S1658" s="115"/>
      <c r="T1658" s="115"/>
      <c r="U1658" s="115"/>
      <c r="V1658" s="115"/>
      <c r="Y1658" s="115"/>
      <c r="Z1658" s="115"/>
      <c r="AA1658" s="115"/>
      <c r="AC1658" s="124"/>
    </row>
    <row r="1659" ht="2.25" customHeight="1"/>
    <row r="1660" spans="8:32" ht="2.25" customHeight="1">
      <c r="H1660" s="113" t="s">
        <v>390</v>
      </c>
      <c r="I1660" s="113"/>
      <c r="J1660" s="113"/>
      <c r="K1660" s="113" t="s">
        <v>391</v>
      </c>
      <c r="L1660" s="113"/>
      <c r="M1660" s="113"/>
      <c r="N1660" s="113"/>
      <c r="O1660" s="113"/>
      <c r="P1660" s="113"/>
      <c r="Q1660" s="113"/>
      <c r="Y1660" s="115">
        <v>2488.55</v>
      </c>
      <c r="Z1660" s="115"/>
      <c r="AA1660" s="115"/>
      <c r="AC1660" s="124"/>
      <c r="AF1660" s="85"/>
    </row>
    <row r="1661" spans="8:29" ht="8.25" customHeight="1">
      <c r="H1661" s="113"/>
      <c r="I1661" s="113"/>
      <c r="J1661" s="113"/>
      <c r="K1661" s="113"/>
      <c r="L1661" s="113"/>
      <c r="M1661" s="113"/>
      <c r="N1661" s="113"/>
      <c r="O1661" s="113"/>
      <c r="P1661" s="113"/>
      <c r="Q1661" s="113"/>
      <c r="Y1661" s="115"/>
      <c r="Z1661" s="115"/>
      <c r="AA1661" s="115"/>
      <c r="AC1661" s="124"/>
    </row>
    <row r="1662" ht="2.25" customHeight="1"/>
    <row r="1663" spans="4:32" ht="2.25" customHeight="1">
      <c r="D1663" s="125" t="s">
        <v>167</v>
      </c>
      <c r="E1663" s="125"/>
      <c r="F1663" s="125"/>
      <c r="G1663" s="125"/>
      <c r="H1663" s="125"/>
      <c r="I1663" s="125"/>
      <c r="K1663" s="125" t="s">
        <v>166</v>
      </c>
      <c r="L1663" s="125"/>
      <c r="M1663" s="125"/>
      <c r="N1663" s="125"/>
      <c r="O1663" s="125"/>
      <c r="P1663" s="125"/>
      <c r="Q1663" s="125"/>
      <c r="S1663" s="126">
        <v>37897</v>
      </c>
      <c r="T1663" s="126"/>
      <c r="U1663" s="126"/>
      <c r="V1663" s="126"/>
      <c r="Y1663" s="126">
        <v>37860.45</v>
      </c>
      <c r="Z1663" s="126"/>
      <c r="AA1663" s="126"/>
      <c r="AC1663" s="127">
        <v>99.90355437105839</v>
      </c>
      <c r="AF1663" s="85"/>
    </row>
    <row r="1664" spans="4:29" ht="8.25" customHeight="1">
      <c r="D1664" s="125"/>
      <c r="E1664" s="125"/>
      <c r="F1664" s="125"/>
      <c r="G1664" s="125"/>
      <c r="H1664" s="125"/>
      <c r="I1664" s="125"/>
      <c r="K1664" s="125"/>
      <c r="L1664" s="125"/>
      <c r="M1664" s="125"/>
      <c r="N1664" s="125"/>
      <c r="O1664" s="125"/>
      <c r="P1664" s="125"/>
      <c r="Q1664" s="125"/>
      <c r="S1664" s="126"/>
      <c r="T1664" s="126"/>
      <c r="U1664" s="126"/>
      <c r="V1664" s="126"/>
      <c r="Y1664" s="126"/>
      <c r="Z1664" s="126"/>
      <c r="AA1664" s="126"/>
      <c r="AC1664" s="127"/>
    </row>
    <row r="1665" ht="3" customHeight="1"/>
    <row r="1666" spans="6:32" ht="2.25" customHeight="1">
      <c r="F1666" s="113" t="s">
        <v>122</v>
      </c>
      <c r="G1666" s="113"/>
      <c r="H1666" s="113"/>
      <c r="I1666" s="113"/>
      <c r="K1666" s="113" t="s">
        <v>327</v>
      </c>
      <c r="L1666" s="113"/>
      <c r="M1666" s="113"/>
      <c r="N1666" s="113"/>
      <c r="O1666" s="113"/>
      <c r="P1666" s="113"/>
      <c r="Q1666" s="113"/>
      <c r="S1666" s="115">
        <v>37897</v>
      </c>
      <c r="T1666" s="115"/>
      <c r="U1666" s="115"/>
      <c r="V1666" s="115"/>
      <c r="Y1666" s="115">
        <v>37860.45</v>
      </c>
      <c r="Z1666" s="115"/>
      <c r="AA1666" s="115"/>
      <c r="AC1666" s="124">
        <v>99.90355437105839</v>
      </c>
      <c r="AF1666" s="85"/>
    </row>
    <row r="1667" spans="6:29" ht="8.25" customHeight="1">
      <c r="F1667" s="113"/>
      <c r="G1667" s="113"/>
      <c r="H1667" s="113"/>
      <c r="I1667" s="113"/>
      <c r="K1667" s="113"/>
      <c r="L1667" s="113"/>
      <c r="M1667" s="113"/>
      <c r="N1667" s="113"/>
      <c r="O1667" s="113"/>
      <c r="P1667" s="113"/>
      <c r="Q1667" s="113"/>
      <c r="S1667" s="115"/>
      <c r="T1667" s="115"/>
      <c r="U1667" s="115"/>
      <c r="V1667" s="115"/>
      <c r="Y1667" s="115"/>
      <c r="Z1667" s="115"/>
      <c r="AA1667" s="115"/>
      <c r="AC1667" s="124"/>
    </row>
    <row r="1668" ht="2.25" customHeight="1"/>
    <row r="1669" spans="7:32" ht="2.25" customHeight="1">
      <c r="G1669" s="113" t="s">
        <v>328</v>
      </c>
      <c r="H1669" s="113"/>
      <c r="I1669" s="113"/>
      <c r="K1669" s="113" t="s">
        <v>329</v>
      </c>
      <c r="L1669" s="113"/>
      <c r="M1669" s="113"/>
      <c r="N1669" s="113"/>
      <c r="O1669" s="113"/>
      <c r="P1669" s="113"/>
      <c r="Q1669" s="113"/>
      <c r="S1669" s="115">
        <v>37897</v>
      </c>
      <c r="T1669" s="115"/>
      <c r="U1669" s="115"/>
      <c r="V1669" s="115"/>
      <c r="Y1669" s="115">
        <v>37860.45</v>
      </c>
      <c r="Z1669" s="115"/>
      <c r="AA1669" s="115"/>
      <c r="AC1669" s="124">
        <v>99.90355437105839</v>
      </c>
      <c r="AF1669" s="85"/>
    </row>
    <row r="1670" spans="7:29" ht="8.25" customHeight="1">
      <c r="G1670" s="113"/>
      <c r="H1670" s="113"/>
      <c r="I1670" s="113"/>
      <c r="K1670" s="113"/>
      <c r="L1670" s="113"/>
      <c r="M1670" s="113"/>
      <c r="N1670" s="113"/>
      <c r="O1670" s="113"/>
      <c r="P1670" s="113"/>
      <c r="Q1670" s="113"/>
      <c r="S1670" s="115"/>
      <c r="T1670" s="115"/>
      <c r="U1670" s="115"/>
      <c r="V1670" s="115"/>
      <c r="Y1670" s="115"/>
      <c r="Z1670" s="115"/>
      <c r="AA1670" s="115"/>
      <c r="AC1670" s="124"/>
    </row>
    <row r="1671" ht="2.25" customHeight="1"/>
    <row r="1672" spans="8:32" ht="2.25" customHeight="1">
      <c r="H1672" s="113" t="s">
        <v>390</v>
      </c>
      <c r="I1672" s="113"/>
      <c r="J1672" s="113"/>
      <c r="K1672" s="113" t="s">
        <v>391</v>
      </c>
      <c r="L1672" s="113"/>
      <c r="M1672" s="113"/>
      <c r="N1672" s="113"/>
      <c r="O1672" s="113"/>
      <c r="P1672" s="113"/>
      <c r="Q1672" s="113"/>
      <c r="Y1672" s="115">
        <v>37860.45</v>
      </c>
      <c r="Z1672" s="115"/>
      <c r="AA1672" s="115"/>
      <c r="AC1672" s="124"/>
      <c r="AF1672" s="85"/>
    </row>
    <row r="1673" spans="8:29" ht="8.25" customHeight="1">
      <c r="H1673" s="113"/>
      <c r="I1673" s="113"/>
      <c r="J1673" s="113"/>
      <c r="K1673" s="113"/>
      <c r="L1673" s="113"/>
      <c r="M1673" s="113"/>
      <c r="N1673" s="113"/>
      <c r="O1673" s="113"/>
      <c r="P1673" s="113"/>
      <c r="Q1673" s="113"/>
      <c r="Y1673" s="115"/>
      <c r="Z1673" s="115"/>
      <c r="AA1673" s="115"/>
      <c r="AC1673" s="124"/>
    </row>
    <row r="1674" ht="2.25" customHeight="1"/>
    <row r="1675" spans="4:32" ht="2.25" customHeight="1">
      <c r="D1675" s="125" t="s">
        <v>173</v>
      </c>
      <c r="E1675" s="125"/>
      <c r="F1675" s="125"/>
      <c r="G1675" s="125"/>
      <c r="H1675" s="125"/>
      <c r="I1675" s="125"/>
      <c r="K1675" s="125" t="s">
        <v>250</v>
      </c>
      <c r="L1675" s="125"/>
      <c r="M1675" s="125"/>
      <c r="N1675" s="125"/>
      <c r="O1675" s="125"/>
      <c r="P1675" s="125"/>
      <c r="Q1675" s="125"/>
      <c r="S1675" s="126">
        <v>9375</v>
      </c>
      <c r="T1675" s="126"/>
      <c r="U1675" s="126"/>
      <c r="V1675" s="126"/>
      <c r="Y1675" s="126">
        <v>3828.96</v>
      </c>
      <c r="Z1675" s="126"/>
      <c r="AA1675" s="126"/>
      <c r="AC1675" s="127">
        <v>40.842240000000004</v>
      </c>
      <c r="AF1675" s="85"/>
    </row>
    <row r="1676" spans="4:29" ht="8.25" customHeight="1">
      <c r="D1676" s="125"/>
      <c r="E1676" s="125"/>
      <c r="F1676" s="125"/>
      <c r="G1676" s="125"/>
      <c r="H1676" s="125"/>
      <c r="I1676" s="125"/>
      <c r="K1676" s="125"/>
      <c r="L1676" s="125"/>
      <c r="M1676" s="125"/>
      <c r="N1676" s="125"/>
      <c r="O1676" s="125"/>
      <c r="P1676" s="125"/>
      <c r="Q1676" s="125"/>
      <c r="S1676" s="126"/>
      <c r="T1676" s="126"/>
      <c r="U1676" s="126"/>
      <c r="V1676" s="126"/>
      <c r="Y1676" s="126"/>
      <c r="Z1676" s="126"/>
      <c r="AA1676" s="126"/>
      <c r="AC1676" s="127"/>
    </row>
    <row r="1677" ht="2.25" customHeight="1"/>
    <row r="1678" spans="6:32" ht="2.25" customHeight="1">
      <c r="F1678" s="113" t="s">
        <v>122</v>
      </c>
      <c r="G1678" s="113"/>
      <c r="H1678" s="113"/>
      <c r="I1678" s="113"/>
      <c r="K1678" s="113" t="s">
        <v>327</v>
      </c>
      <c r="L1678" s="113"/>
      <c r="M1678" s="113"/>
      <c r="N1678" s="113"/>
      <c r="O1678" s="113"/>
      <c r="P1678" s="113"/>
      <c r="Q1678" s="113"/>
      <c r="S1678" s="115">
        <v>9375</v>
      </c>
      <c r="T1678" s="115"/>
      <c r="U1678" s="115"/>
      <c r="V1678" s="115"/>
      <c r="Y1678" s="115">
        <v>3828.96</v>
      </c>
      <c r="Z1678" s="115"/>
      <c r="AA1678" s="115"/>
      <c r="AC1678" s="124">
        <v>40.842240000000004</v>
      </c>
      <c r="AF1678" s="85"/>
    </row>
    <row r="1679" spans="6:29" ht="8.25" customHeight="1">
      <c r="F1679" s="113"/>
      <c r="G1679" s="113"/>
      <c r="H1679" s="113"/>
      <c r="I1679" s="113"/>
      <c r="K1679" s="113"/>
      <c r="L1679" s="113"/>
      <c r="M1679" s="113"/>
      <c r="N1679" s="113"/>
      <c r="O1679" s="113"/>
      <c r="P1679" s="113"/>
      <c r="Q1679" s="113"/>
      <c r="S1679" s="115"/>
      <c r="T1679" s="115"/>
      <c r="U1679" s="115"/>
      <c r="V1679" s="115"/>
      <c r="Y1679" s="115"/>
      <c r="Z1679" s="115"/>
      <c r="AA1679" s="115"/>
      <c r="AC1679" s="124"/>
    </row>
    <row r="1680" ht="2.25" customHeight="1"/>
    <row r="1681" spans="7:32" ht="2.25" customHeight="1">
      <c r="G1681" s="113" t="s">
        <v>328</v>
      </c>
      <c r="H1681" s="113"/>
      <c r="I1681" s="113"/>
      <c r="K1681" s="113" t="s">
        <v>329</v>
      </c>
      <c r="L1681" s="113"/>
      <c r="M1681" s="113"/>
      <c r="N1681" s="113"/>
      <c r="O1681" s="113"/>
      <c r="P1681" s="113"/>
      <c r="Q1681" s="113"/>
      <c r="S1681" s="115">
        <v>9375</v>
      </c>
      <c r="T1681" s="115"/>
      <c r="U1681" s="115"/>
      <c r="V1681" s="115"/>
      <c r="Y1681" s="115">
        <v>3828.96</v>
      </c>
      <c r="Z1681" s="115"/>
      <c r="AA1681" s="115"/>
      <c r="AC1681" s="124">
        <v>40.842240000000004</v>
      </c>
      <c r="AF1681" s="85"/>
    </row>
    <row r="1682" spans="7:29" ht="8.25" customHeight="1">
      <c r="G1682" s="113"/>
      <c r="H1682" s="113"/>
      <c r="I1682" s="113"/>
      <c r="K1682" s="113"/>
      <c r="L1682" s="113"/>
      <c r="M1682" s="113"/>
      <c r="N1682" s="113"/>
      <c r="O1682" s="113"/>
      <c r="P1682" s="113"/>
      <c r="Q1682" s="113"/>
      <c r="S1682" s="115"/>
      <c r="T1682" s="115"/>
      <c r="U1682" s="115"/>
      <c r="V1682" s="115"/>
      <c r="Y1682" s="115"/>
      <c r="Z1682" s="115"/>
      <c r="AA1682" s="115"/>
      <c r="AC1682" s="124"/>
    </row>
    <row r="1683" ht="2.25" customHeight="1"/>
    <row r="1684" spans="8:32" ht="2.25" customHeight="1">
      <c r="H1684" s="113" t="s">
        <v>390</v>
      </c>
      <c r="I1684" s="113"/>
      <c r="J1684" s="113"/>
      <c r="K1684" s="113" t="s">
        <v>391</v>
      </c>
      <c r="L1684" s="113"/>
      <c r="M1684" s="113"/>
      <c r="N1684" s="113"/>
      <c r="O1684" s="113"/>
      <c r="P1684" s="113"/>
      <c r="Q1684" s="113"/>
      <c r="Y1684" s="115">
        <v>3828.96</v>
      </c>
      <c r="Z1684" s="115"/>
      <c r="AA1684" s="115"/>
      <c r="AC1684" s="124"/>
      <c r="AF1684" s="85"/>
    </row>
    <row r="1685" spans="8:29" ht="8.25" customHeight="1">
      <c r="H1685" s="113"/>
      <c r="I1685" s="113"/>
      <c r="J1685" s="113"/>
      <c r="K1685" s="113"/>
      <c r="L1685" s="113"/>
      <c r="M1685" s="113"/>
      <c r="N1685" s="113"/>
      <c r="O1685" s="113"/>
      <c r="P1685" s="113"/>
      <c r="Q1685" s="113"/>
      <c r="Y1685" s="115"/>
      <c r="Z1685" s="115"/>
      <c r="AA1685" s="115"/>
      <c r="AC1685" s="124"/>
    </row>
    <row r="1686" ht="2.25" customHeight="1"/>
    <row r="1687" spans="2:32" ht="2.25" customHeight="1">
      <c r="B1687" s="113" t="s">
        <v>480</v>
      </c>
      <c r="C1687" s="113"/>
      <c r="D1687" s="113"/>
      <c r="E1687" s="113"/>
      <c r="F1687" s="113"/>
      <c r="G1687" s="113"/>
      <c r="H1687" s="113"/>
      <c r="I1687" s="113"/>
      <c r="K1687" s="128" t="s">
        <v>481</v>
      </c>
      <c r="L1687" s="128"/>
      <c r="M1687" s="128"/>
      <c r="N1687" s="128"/>
      <c r="O1687" s="128"/>
      <c r="P1687" s="128"/>
      <c r="Q1687" s="128"/>
      <c r="S1687" s="115">
        <v>8639</v>
      </c>
      <c r="T1687" s="115"/>
      <c r="U1687" s="115"/>
      <c r="V1687" s="115"/>
      <c r="Y1687" s="115">
        <v>7310.52</v>
      </c>
      <c r="Z1687" s="115"/>
      <c r="AA1687" s="115"/>
      <c r="AC1687" s="124">
        <v>84.62229424701934</v>
      </c>
      <c r="AF1687" s="85"/>
    </row>
    <row r="1688" spans="2:29" ht="8.25" customHeight="1">
      <c r="B1688" s="113"/>
      <c r="C1688" s="113"/>
      <c r="D1688" s="113"/>
      <c r="E1688" s="113"/>
      <c r="F1688" s="113"/>
      <c r="G1688" s="113"/>
      <c r="H1688" s="113"/>
      <c r="I1688" s="113"/>
      <c r="K1688" s="128"/>
      <c r="L1688" s="128"/>
      <c r="M1688" s="128"/>
      <c r="N1688" s="128"/>
      <c r="O1688" s="128"/>
      <c r="P1688" s="128"/>
      <c r="Q1688" s="128"/>
      <c r="S1688" s="115"/>
      <c r="T1688" s="115"/>
      <c r="U1688" s="115"/>
      <c r="V1688" s="115"/>
      <c r="Y1688" s="115"/>
      <c r="Z1688" s="115"/>
      <c r="AA1688" s="115"/>
      <c r="AC1688" s="124"/>
    </row>
    <row r="1689" ht="3" customHeight="1"/>
    <row r="1690" spans="2:32" ht="2.25" customHeight="1">
      <c r="B1690" s="113" t="s">
        <v>482</v>
      </c>
      <c r="C1690" s="113"/>
      <c r="D1690" s="113"/>
      <c r="E1690" s="113"/>
      <c r="F1690" s="113"/>
      <c r="G1690" s="113"/>
      <c r="H1690" s="113"/>
      <c r="I1690" s="113"/>
      <c r="K1690" s="128" t="s">
        <v>483</v>
      </c>
      <c r="L1690" s="128"/>
      <c r="M1690" s="128"/>
      <c r="N1690" s="128"/>
      <c r="O1690" s="128"/>
      <c r="P1690" s="128"/>
      <c r="Q1690" s="128"/>
      <c r="S1690" s="115">
        <v>5309</v>
      </c>
      <c r="T1690" s="115"/>
      <c r="U1690" s="115"/>
      <c r="V1690" s="115"/>
      <c r="Y1690" s="115">
        <v>3981</v>
      </c>
      <c r="Z1690" s="115"/>
      <c r="AA1690" s="115"/>
      <c r="AC1690" s="124">
        <v>74.98587304577133</v>
      </c>
      <c r="AF1690" s="85"/>
    </row>
    <row r="1691" spans="2:29" ht="8.25" customHeight="1">
      <c r="B1691" s="113"/>
      <c r="C1691" s="113"/>
      <c r="D1691" s="113"/>
      <c r="E1691" s="113"/>
      <c r="F1691" s="113"/>
      <c r="G1691" s="113"/>
      <c r="H1691" s="113"/>
      <c r="I1691" s="113"/>
      <c r="K1691" s="128"/>
      <c r="L1691" s="128"/>
      <c r="M1691" s="128"/>
      <c r="N1691" s="128"/>
      <c r="O1691" s="128"/>
      <c r="P1691" s="128"/>
      <c r="Q1691" s="128"/>
      <c r="S1691" s="115"/>
      <c r="T1691" s="115"/>
      <c r="U1691" s="115"/>
      <c r="V1691" s="115"/>
      <c r="Y1691" s="115"/>
      <c r="Z1691" s="115"/>
      <c r="AA1691" s="115"/>
      <c r="AC1691" s="124"/>
    </row>
    <row r="1692" ht="2.25" customHeight="1"/>
    <row r="1693" spans="4:32" ht="2.25" customHeight="1">
      <c r="D1693" s="125" t="s">
        <v>116</v>
      </c>
      <c r="E1693" s="125"/>
      <c r="F1693" s="125"/>
      <c r="G1693" s="125"/>
      <c r="H1693" s="125"/>
      <c r="I1693" s="125"/>
      <c r="K1693" s="125" t="s">
        <v>115</v>
      </c>
      <c r="L1693" s="125"/>
      <c r="M1693" s="125"/>
      <c r="N1693" s="125"/>
      <c r="O1693" s="125"/>
      <c r="P1693" s="125"/>
      <c r="Q1693" s="125"/>
      <c r="S1693" s="126">
        <v>5309</v>
      </c>
      <c r="T1693" s="126"/>
      <c r="U1693" s="126"/>
      <c r="V1693" s="126"/>
      <c r="Y1693" s="126">
        <v>3981</v>
      </c>
      <c r="Z1693" s="126"/>
      <c r="AA1693" s="126"/>
      <c r="AC1693" s="127">
        <v>74.98587304577133</v>
      </c>
      <c r="AF1693" s="85"/>
    </row>
    <row r="1694" spans="4:29" ht="8.25" customHeight="1">
      <c r="D1694" s="125"/>
      <c r="E1694" s="125"/>
      <c r="F1694" s="125"/>
      <c r="G1694" s="125"/>
      <c r="H1694" s="125"/>
      <c r="I1694" s="125"/>
      <c r="K1694" s="125"/>
      <c r="L1694" s="125"/>
      <c r="M1694" s="125"/>
      <c r="N1694" s="125"/>
      <c r="O1694" s="125"/>
      <c r="P1694" s="125"/>
      <c r="Q1694" s="125"/>
      <c r="S1694" s="126"/>
      <c r="T1694" s="126"/>
      <c r="U1694" s="126"/>
      <c r="V1694" s="126"/>
      <c r="Y1694" s="126"/>
      <c r="Z1694" s="126"/>
      <c r="AA1694" s="126"/>
      <c r="AC1694" s="127"/>
    </row>
    <row r="1695" ht="2.25" customHeight="1"/>
    <row r="1696" spans="6:32" ht="2.25" customHeight="1">
      <c r="F1696" s="113" t="s">
        <v>183</v>
      </c>
      <c r="G1696" s="113"/>
      <c r="H1696" s="113"/>
      <c r="I1696" s="113"/>
      <c r="K1696" s="113" t="s">
        <v>184</v>
      </c>
      <c r="L1696" s="113"/>
      <c r="M1696" s="113"/>
      <c r="N1696" s="113"/>
      <c r="O1696" s="113"/>
      <c r="P1696" s="113"/>
      <c r="Q1696" s="113"/>
      <c r="S1696" s="115">
        <v>5309</v>
      </c>
      <c r="T1696" s="115"/>
      <c r="U1696" s="115"/>
      <c r="V1696" s="115"/>
      <c r="Y1696" s="115">
        <v>3981</v>
      </c>
      <c r="Z1696" s="115"/>
      <c r="AA1696" s="115"/>
      <c r="AC1696" s="124">
        <v>74.98587304577133</v>
      </c>
      <c r="AF1696" s="85"/>
    </row>
    <row r="1697" spans="6:29" ht="8.25" customHeight="1">
      <c r="F1697" s="113"/>
      <c r="G1697" s="113"/>
      <c r="H1697" s="113"/>
      <c r="I1697" s="113"/>
      <c r="K1697" s="113"/>
      <c r="L1697" s="113"/>
      <c r="M1697" s="113"/>
      <c r="N1697" s="113"/>
      <c r="O1697" s="113"/>
      <c r="P1697" s="113"/>
      <c r="Q1697" s="113"/>
      <c r="S1697" s="115"/>
      <c r="T1697" s="115"/>
      <c r="U1697" s="115"/>
      <c r="V1697" s="115"/>
      <c r="Y1697" s="115"/>
      <c r="Z1697" s="115"/>
      <c r="AA1697" s="115"/>
      <c r="AC1697" s="124"/>
    </row>
    <row r="1698" ht="2.25" customHeight="1"/>
    <row r="1699" spans="7:32" ht="2.25" customHeight="1">
      <c r="G1699" s="113" t="s">
        <v>350</v>
      </c>
      <c r="H1699" s="113"/>
      <c r="I1699" s="113"/>
      <c r="K1699" s="113" t="s">
        <v>351</v>
      </c>
      <c r="L1699" s="113"/>
      <c r="M1699" s="113"/>
      <c r="N1699" s="113"/>
      <c r="O1699" s="113"/>
      <c r="P1699" s="113"/>
      <c r="Q1699" s="113"/>
      <c r="S1699" s="115">
        <v>2654</v>
      </c>
      <c r="T1699" s="115"/>
      <c r="U1699" s="115"/>
      <c r="V1699" s="115"/>
      <c r="Y1699" s="115">
        <v>2654</v>
      </c>
      <c r="Z1699" s="115"/>
      <c r="AA1699" s="115"/>
      <c r="AC1699" s="124">
        <v>100</v>
      </c>
      <c r="AF1699" s="85"/>
    </row>
    <row r="1700" spans="7:29" ht="8.25" customHeight="1">
      <c r="G1700" s="113"/>
      <c r="H1700" s="113"/>
      <c r="I1700" s="113"/>
      <c r="K1700" s="113"/>
      <c r="L1700" s="113"/>
      <c r="M1700" s="113"/>
      <c r="N1700" s="113"/>
      <c r="O1700" s="113"/>
      <c r="P1700" s="113"/>
      <c r="Q1700" s="113"/>
      <c r="S1700" s="115"/>
      <c r="T1700" s="115"/>
      <c r="U1700" s="115"/>
      <c r="V1700" s="115"/>
      <c r="Y1700" s="115"/>
      <c r="Z1700" s="115"/>
      <c r="AA1700" s="115"/>
      <c r="AC1700" s="124"/>
    </row>
    <row r="1701" ht="2.25" customHeight="1"/>
    <row r="1702" spans="8:32" ht="2.25" customHeight="1">
      <c r="H1702" s="113" t="s">
        <v>484</v>
      </c>
      <c r="I1702" s="113"/>
      <c r="J1702" s="113"/>
      <c r="K1702" s="113" t="s">
        <v>485</v>
      </c>
      <c r="L1702" s="113"/>
      <c r="M1702" s="113"/>
      <c r="N1702" s="113"/>
      <c r="O1702" s="113"/>
      <c r="P1702" s="113"/>
      <c r="Q1702" s="113"/>
      <c r="Y1702" s="115">
        <v>2654</v>
      </c>
      <c r="Z1702" s="115"/>
      <c r="AA1702" s="115"/>
      <c r="AC1702" s="124"/>
      <c r="AF1702" s="85"/>
    </row>
    <row r="1703" spans="8:29" ht="8.25" customHeight="1">
      <c r="H1703" s="113"/>
      <c r="I1703" s="113"/>
      <c r="J1703" s="113"/>
      <c r="K1703" s="113"/>
      <c r="L1703" s="113"/>
      <c r="M1703" s="113"/>
      <c r="N1703" s="113"/>
      <c r="O1703" s="113"/>
      <c r="P1703" s="113"/>
      <c r="Q1703" s="113"/>
      <c r="Y1703" s="115"/>
      <c r="Z1703" s="115"/>
      <c r="AA1703" s="115"/>
      <c r="AC1703" s="124"/>
    </row>
    <row r="1704" ht="2.25" customHeight="1"/>
    <row r="1705" spans="7:32" ht="2.25" customHeight="1">
      <c r="G1705" s="113" t="s">
        <v>197</v>
      </c>
      <c r="H1705" s="113"/>
      <c r="I1705" s="113"/>
      <c r="K1705" s="113" t="s">
        <v>198</v>
      </c>
      <c r="L1705" s="113"/>
      <c r="M1705" s="113"/>
      <c r="N1705" s="113"/>
      <c r="O1705" s="113"/>
      <c r="P1705" s="113"/>
      <c r="Q1705" s="113"/>
      <c r="S1705" s="115">
        <v>2655</v>
      </c>
      <c r="T1705" s="115"/>
      <c r="U1705" s="115"/>
      <c r="V1705" s="115"/>
      <c r="Y1705" s="115">
        <v>1327</v>
      </c>
      <c r="Z1705" s="115"/>
      <c r="AA1705" s="115"/>
      <c r="AC1705" s="124">
        <v>49.981167608286256</v>
      </c>
      <c r="AF1705" s="85"/>
    </row>
    <row r="1706" spans="7:29" ht="8.25" customHeight="1">
      <c r="G1706" s="113"/>
      <c r="H1706" s="113"/>
      <c r="I1706" s="113"/>
      <c r="K1706" s="113"/>
      <c r="L1706" s="113"/>
      <c r="M1706" s="113"/>
      <c r="N1706" s="113"/>
      <c r="O1706" s="113"/>
      <c r="P1706" s="113"/>
      <c r="Q1706" s="113"/>
      <c r="S1706" s="115"/>
      <c r="T1706" s="115"/>
      <c r="U1706" s="115"/>
      <c r="V1706" s="115"/>
      <c r="Y1706" s="115"/>
      <c r="Z1706" s="115"/>
      <c r="AA1706" s="115"/>
      <c r="AC1706" s="124"/>
    </row>
    <row r="1707" ht="2.25" customHeight="1"/>
    <row r="1708" spans="8:32" ht="2.25" customHeight="1">
      <c r="H1708" s="113" t="s">
        <v>242</v>
      </c>
      <c r="I1708" s="113"/>
      <c r="J1708" s="113"/>
      <c r="K1708" s="113" t="s">
        <v>243</v>
      </c>
      <c r="L1708" s="113"/>
      <c r="M1708" s="113"/>
      <c r="N1708" s="113"/>
      <c r="O1708" s="113"/>
      <c r="P1708" s="113"/>
      <c r="Q1708" s="113"/>
      <c r="Y1708" s="115">
        <v>1327</v>
      </c>
      <c r="Z1708" s="115"/>
      <c r="AA1708" s="115"/>
      <c r="AC1708" s="124"/>
      <c r="AF1708" s="85"/>
    </row>
    <row r="1709" spans="8:29" ht="8.25" customHeight="1">
      <c r="H1709" s="113"/>
      <c r="I1709" s="113"/>
      <c r="J1709" s="113"/>
      <c r="K1709" s="113"/>
      <c r="L1709" s="113"/>
      <c r="M1709" s="113"/>
      <c r="N1709" s="113"/>
      <c r="O1709" s="113"/>
      <c r="P1709" s="113"/>
      <c r="Q1709" s="113"/>
      <c r="Y1709" s="115"/>
      <c r="Z1709" s="115"/>
      <c r="AA1709" s="115"/>
      <c r="AC1709" s="124"/>
    </row>
    <row r="1710" ht="2.25" customHeight="1"/>
    <row r="1711" spans="2:32" ht="2.25" customHeight="1">
      <c r="B1711" s="113" t="s">
        <v>486</v>
      </c>
      <c r="C1711" s="113"/>
      <c r="D1711" s="113"/>
      <c r="E1711" s="113"/>
      <c r="F1711" s="113"/>
      <c r="G1711" s="113"/>
      <c r="H1711" s="113"/>
      <c r="I1711" s="113"/>
      <c r="K1711" s="128" t="s">
        <v>487</v>
      </c>
      <c r="L1711" s="128"/>
      <c r="M1711" s="128"/>
      <c r="N1711" s="128"/>
      <c r="O1711" s="128"/>
      <c r="P1711" s="128"/>
      <c r="Q1711" s="128"/>
      <c r="S1711" s="115">
        <v>3330</v>
      </c>
      <c r="T1711" s="115"/>
      <c r="U1711" s="115"/>
      <c r="V1711" s="115"/>
      <c r="Y1711" s="115">
        <v>3329.52</v>
      </c>
      <c r="Z1711" s="115"/>
      <c r="AA1711" s="115"/>
      <c r="AC1711" s="124">
        <v>99.9855855855856</v>
      </c>
      <c r="AF1711" s="85"/>
    </row>
    <row r="1712" spans="2:29" ht="8.25" customHeight="1">
      <c r="B1712" s="113"/>
      <c r="C1712" s="113"/>
      <c r="D1712" s="113"/>
      <c r="E1712" s="113"/>
      <c r="F1712" s="113"/>
      <c r="G1712" s="113"/>
      <c r="H1712" s="113"/>
      <c r="I1712" s="113"/>
      <c r="K1712" s="128"/>
      <c r="L1712" s="128"/>
      <c r="M1712" s="128"/>
      <c r="N1712" s="128"/>
      <c r="O1712" s="128"/>
      <c r="P1712" s="128"/>
      <c r="Q1712" s="128"/>
      <c r="S1712" s="115"/>
      <c r="T1712" s="115"/>
      <c r="U1712" s="115"/>
      <c r="V1712" s="115"/>
      <c r="Y1712" s="115"/>
      <c r="Z1712" s="115"/>
      <c r="AA1712" s="115"/>
      <c r="AC1712" s="124"/>
    </row>
    <row r="1713" ht="3" customHeight="1"/>
    <row r="1714" spans="4:32" ht="2.25" customHeight="1">
      <c r="D1714" s="125" t="s">
        <v>116</v>
      </c>
      <c r="E1714" s="125"/>
      <c r="F1714" s="125"/>
      <c r="G1714" s="125"/>
      <c r="H1714" s="125"/>
      <c r="I1714" s="125"/>
      <c r="K1714" s="125" t="s">
        <v>115</v>
      </c>
      <c r="L1714" s="125"/>
      <c r="M1714" s="125"/>
      <c r="N1714" s="125"/>
      <c r="O1714" s="125"/>
      <c r="P1714" s="125"/>
      <c r="Q1714" s="125"/>
      <c r="S1714" s="126">
        <v>3330</v>
      </c>
      <c r="T1714" s="126"/>
      <c r="U1714" s="126"/>
      <c r="V1714" s="126"/>
      <c r="Y1714" s="126">
        <v>3329.52</v>
      </c>
      <c r="Z1714" s="126"/>
      <c r="AA1714" s="126"/>
      <c r="AC1714" s="127">
        <v>99.9855855855856</v>
      </c>
      <c r="AF1714" s="85"/>
    </row>
    <row r="1715" spans="4:29" ht="8.25" customHeight="1">
      <c r="D1715" s="125"/>
      <c r="E1715" s="125"/>
      <c r="F1715" s="125"/>
      <c r="G1715" s="125"/>
      <c r="H1715" s="125"/>
      <c r="I1715" s="125"/>
      <c r="K1715" s="125"/>
      <c r="L1715" s="125"/>
      <c r="M1715" s="125"/>
      <c r="N1715" s="125"/>
      <c r="O1715" s="125"/>
      <c r="P1715" s="125"/>
      <c r="Q1715" s="125"/>
      <c r="S1715" s="126"/>
      <c r="T1715" s="126"/>
      <c r="U1715" s="126"/>
      <c r="V1715" s="126"/>
      <c r="Y1715" s="126"/>
      <c r="Z1715" s="126"/>
      <c r="AA1715" s="126"/>
      <c r="AC1715" s="127"/>
    </row>
    <row r="1716" ht="2.25" customHeight="1"/>
    <row r="1717" spans="6:32" ht="2.25" customHeight="1">
      <c r="F1717" s="113" t="s">
        <v>183</v>
      </c>
      <c r="G1717" s="113"/>
      <c r="H1717" s="113"/>
      <c r="I1717" s="113"/>
      <c r="K1717" s="113" t="s">
        <v>184</v>
      </c>
      <c r="L1717" s="113"/>
      <c r="M1717" s="113"/>
      <c r="N1717" s="113"/>
      <c r="O1717" s="113"/>
      <c r="P1717" s="113"/>
      <c r="Q1717" s="113"/>
      <c r="S1717" s="115">
        <v>3330</v>
      </c>
      <c r="T1717" s="115"/>
      <c r="U1717" s="115"/>
      <c r="V1717" s="115"/>
      <c r="Y1717" s="115">
        <v>3329.52</v>
      </c>
      <c r="Z1717" s="115"/>
      <c r="AA1717" s="115"/>
      <c r="AC1717" s="124">
        <v>99.9855855855856</v>
      </c>
      <c r="AF1717" s="85"/>
    </row>
    <row r="1718" spans="6:29" ht="8.25" customHeight="1">
      <c r="F1718" s="113"/>
      <c r="G1718" s="113"/>
      <c r="H1718" s="113"/>
      <c r="I1718" s="113"/>
      <c r="K1718" s="113"/>
      <c r="L1718" s="113"/>
      <c r="M1718" s="113"/>
      <c r="N1718" s="113"/>
      <c r="O1718" s="113"/>
      <c r="P1718" s="113"/>
      <c r="Q1718" s="113"/>
      <c r="S1718" s="115"/>
      <c r="T1718" s="115"/>
      <c r="U1718" s="115"/>
      <c r="V1718" s="115"/>
      <c r="Y1718" s="115"/>
      <c r="Z1718" s="115"/>
      <c r="AA1718" s="115"/>
      <c r="AC1718" s="124"/>
    </row>
    <row r="1719" ht="2.25" customHeight="1"/>
    <row r="1720" spans="7:32" ht="2.25" customHeight="1">
      <c r="G1720" s="113" t="s">
        <v>185</v>
      </c>
      <c r="H1720" s="113"/>
      <c r="I1720" s="113"/>
      <c r="K1720" s="113" t="s">
        <v>186</v>
      </c>
      <c r="L1720" s="113"/>
      <c r="M1720" s="113"/>
      <c r="N1720" s="113"/>
      <c r="O1720" s="113"/>
      <c r="P1720" s="113"/>
      <c r="Q1720" s="113"/>
      <c r="S1720" s="115">
        <v>3330</v>
      </c>
      <c r="T1720" s="115"/>
      <c r="U1720" s="115"/>
      <c r="V1720" s="115"/>
      <c r="Y1720" s="115">
        <v>3329.52</v>
      </c>
      <c r="Z1720" s="115"/>
      <c r="AA1720" s="115"/>
      <c r="AC1720" s="124">
        <v>99.9855855855856</v>
      </c>
      <c r="AF1720" s="85"/>
    </row>
    <row r="1721" spans="7:29" ht="8.25" customHeight="1">
      <c r="G1721" s="113"/>
      <c r="H1721" s="113"/>
      <c r="I1721" s="113"/>
      <c r="K1721" s="113"/>
      <c r="L1721" s="113"/>
      <c r="M1721" s="113"/>
      <c r="N1721" s="113"/>
      <c r="O1721" s="113"/>
      <c r="P1721" s="113"/>
      <c r="Q1721" s="113"/>
      <c r="S1721" s="115"/>
      <c r="T1721" s="115"/>
      <c r="U1721" s="115"/>
      <c r="V1721" s="115"/>
      <c r="Y1721" s="115"/>
      <c r="Z1721" s="115"/>
      <c r="AA1721" s="115"/>
      <c r="AC1721" s="124"/>
    </row>
    <row r="1722" ht="2.25" customHeight="1"/>
    <row r="1723" spans="8:32" ht="2.25" customHeight="1">
      <c r="H1723" s="113" t="s">
        <v>371</v>
      </c>
      <c r="I1723" s="113"/>
      <c r="J1723" s="113"/>
      <c r="K1723" s="113" t="s">
        <v>372</v>
      </c>
      <c r="L1723" s="113"/>
      <c r="M1723" s="113"/>
      <c r="N1723" s="113"/>
      <c r="O1723" s="113"/>
      <c r="P1723" s="113"/>
      <c r="Q1723" s="113"/>
      <c r="Y1723" s="115">
        <v>3329.52</v>
      </c>
      <c r="Z1723" s="115"/>
      <c r="AA1723" s="115"/>
      <c r="AC1723" s="124"/>
      <c r="AF1723" s="85"/>
    </row>
    <row r="1724" spans="8:29" ht="8.25" customHeight="1">
      <c r="H1724" s="113"/>
      <c r="I1724" s="113"/>
      <c r="J1724" s="113"/>
      <c r="K1724" s="113"/>
      <c r="L1724" s="113"/>
      <c r="M1724" s="113"/>
      <c r="N1724" s="113"/>
      <c r="O1724" s="113"/>
      <c r="P1724" s="113"/>
      <c r="Q1724" s="113"/>
      <c r="Y1724" s="115"/>
      <c r="Z1724" s="115"/>
      <c r="AA1724" s="115"/>
      <c r="AC1724" s="124"/>
    </row>
    <row r="1725" ht="2.25" customHeight="1"/>
    <row r="1726" spans="2:32" ht="2.25" customHeight="1">
      <c r="B1726" s="113" t="s">
        <v>488</v>
      </c>
      <c r="C1726" s="113"/>
      <c r="D1726" s="113"/>
      <c r="E1726" s="113"/>
      <c r="F1726" s="113"/>
      <c r="G1726" s="113"/>
      <c r="H1726" s="113"/>
      <c r="I1726" s="113"/>
      <c r="K1726" s="128" t="s">
        <v>489</v>
      </c>
      <c r="L1726" s="128"/>
      <c r="M1726" s="128"/>
      <c r="N1726" s="128"/>
      <c r="O1726" s="128"/>
      <c r="P1726" s="128"/>
      <c r="Q1726" s="128"/>
      <c r="S1726" s="115">
        <v>99126</v>
      </c>
      <c r="T1726" s="115"/>
      <c r="U1726" s="115"/>
      <c r="V1726" s="115"/>
      <c r="Y1726" s="115">
        <v>61435.39</v>
      </c>
      <c r="Z1726" s="115"/>
      <c r="AA1726" s="115"/>
      <c r="AC1726" s="124">
        <v>61.97706958820087</v>
      </c>
      <c r="AF1726" s="85"/>
    </row>
    <row r="1727" spans="2:29" ht="8.25" customHeight="1">
      <c r="B1727" s="113"/>
      <c r="C1727" s="113"/>
      <c r="D1727" s="113"/>
      <c r="E1727" s="113"/>
      <c r="F1727" s="113"/>
      <c r="G1727" s="113"/>
      <c r="H1727" s="113"/>
      <c r="I1727" s="113"/>
      <c r="K1727" s="128"/>
      <c r="L1727" s="128"/>
      <c r="M1727" s="128"/>
      <c r="N1727" s="128"/>
      <c r="O1727" s="128"/>
      <c r="P1727" s="128"/>
      <c r="Q1727" s="128"/>
      <c r="S1727" s="115"/>
      <c r="T1727" s="115"/>
      <c r="U1727" s="115"/>
      <c r="V1727" s="115"/>
      <c r="Y1727" s="115"/>
      <c r="Z1727" s="115"/>
      <c r="AA1727" s="115"/>
      <c r="AC1727" s="124"/>
    </row>
    <row r="1728" ht="2.25" customHeight="1"/>
    <row r="1729" spans="2:32" ht="2.25" customHeight="1">
      <c r="B1729" s="113" t="s">
        <v>490</v>
      </c>
      <c r="C1729" s="113"/>
      <c r="D1729" s="113"/>
      <c r="E1729" s="113"/>
      <c r="F1729" s="113"/>
      <c r="G1729" s="113"/>
      <c r="H1729" s="113"/>
      <c r="I1729" s="113"/>
      <c r="K1729" s="128" t="s">
        <v>491</v>
      </c>
      <c r="L1729" s="128"/>
      <c r="M1729" s="128"/>
      <c r="N1729" s="128"/>
      <c r="O1729" s="128"/>
      <c r="P1729" s="128"/>
      <c r="Q1729" s="128"/>
      <c r="S1729" s="115">
        <v>7919</v>
      </c>
      <c r="T1729" s="115"/>
      <c r="U1729" s="115"/>
      <c r="V1729" s="115"/>
      <c r="Y1729" s="115">
        <v>4951.41</v>
      </c>
      <c r="Z1729" s="115"/>
      <c r="AA1729" s="115"/>
      <c r="AC1729" s="124">
        <v>62.52569768910215</v>
      </c>
      <c r="AF1729" s="85"/>
    </row>
    <row r="1730" spans="2:29" ht="8.25" customHeight="1">
      <c r="B1730" s="113"/>
      <c r="C1730" s="113"/>
      <c r="D1730" s="113"/>
      <c r="E1730" s="113"/>
      <c r="F1730" s="113"/>
      <c r="G1730" s="113"/>
      <c r="H1730" s="113"/>
      <c r="I1730" s="113"/>
      <c r="K1730" s="128"/>
      <c r="L1730" s="128"/>
      <c r="M1730" s="128"/>
      <c r="N1730" s="128"/>
      <c r="O1730" s="128"/>
      <c r="P1730" s="128"/>
      <c r="Q1730" s="128"/>
      <c r="S1730" s="115"/>
      <c r="T1730" s="115"/>
      <c r="U1730" s="115"/>
      <c r="V1730" s="115"/>
      <c r="Y1730" s="115"/>
      <c r="Z1730" s="115"/>
      <c r="AA1730" s="115"/>
      <c r="AC1730" s="124"/>
    </row>
    <row r="1731" ht="2.25" customHeight="1"/>
    <row r="1732" spans="4:32" ht="2.25" customHeight="1">
      <c r="D1732" s="125" t="s">
        <v>116</v>
      </c>
      <c r="E1732" s="125"/>
      <c r="F1732" s="125"/>
      <c r="G1732" s="125"/>
      <c r="H1732" s="125"/>
      <c r="I1732" s="125"/>
      <c r="K1732" s="125" t="s">
        <v>115</v>
      </c>
      <c r="L1732" s="125"/>
      <c r="M1732" s="125"/>
      <c r="N1732" s="125"/>
      <c r="O1732" s="125"/>
      <c r="P1732" s="125"/>
      <c r="Q1732" s="125"/>
      <c r="S1732" s="126">
        <v>7919</v>
      </c>
      <c r="T1732" s="126"/>
      <c r="U1732" s="126"/>
      <c r="V1732" s="126"/>
      <c r="Y1732" s="126">
        <v>4951.41</v>
      </c>
      <c r="Z1732" s="126"/>
      <c r="AA1732" s="126"/>
      <c r="AC1732" s="127">
        <v>62.52569768910215</v>
      </c>
      <c r="AF1732" s="85"/>
    </row>
    <row r="1733" spans="4:29" ht="8.25" customHeight="1">
      <c r="D1733" s="125"/>
      <c r="E1733" s="125"/>
      <c r="F1733" s="125"/>
      <c r="G1733" s="125"/>
      <c r="H1733" s="125"/>
      <c r="I1733" s="125"/>
      <c r="K1733" s="125"/>
      <c r="L1733" s="125"/>
      <c r="M1733" s="125"/>
      <c r="N1733" s="125"/>
      <c r="O1733" s="125"/>
      <c r="P1733" s="125"/>
      <c r="Q1733" s="125"/>
      <c r="S1733" s="126"/>
      <c r="T1733" s="126"/>
      <c r="U1733" s="126"/>
      <c r="V1733" s="126"/>
      <c r="Y1733" s="126"/>
      <c r="Z1733" s="126"/>
      <c r="AA1733" s="126"/>
      <c r="AC1733" s="127"/>
    </row>
    <row r="1734" ht="2.25" customHeight="1"/>
    <row r="1735" spans="6:32" ht="2.25" customHeight="1">
      <c r="F1735" s="113" t="s">
        <v>183</v>
      </c>
      <c r="G1735" s="113"/>
      <c r="H1735" s="113"/>
      <c r="I1735" s="113"/>
      <c r="K1735" s="113" t="s">
        <v>184</v>
      </c>
      <c r="L1735" s="113"/>
      <c r="M1735" s="113"/>
      <c r="N1735" s="113"/>
      <c r="O1735" s="113"/>
      <c r="P1735" s="113"/>
      <c r="Q1735" s="113"/>
      <c r="S1735" s="115">
        <v>7919</v>
      </c>
      <c r="T1735" s="115"/>
      <c r="U1735" s="115"/>
      <c r="V1735" s="115"/>
      <c r="Y1735" s="115">
        <v>4951.41</v>
      </c>
      <c r="Z1735" s="115"/>
      <c r="AA1735" s="115"/>
      <c r="AC1735" s="124">
        <v>62.52569768910215</v>
      </c>
      <c r="AF1735" s="85"/>
    </row>
    <row r="1736" spans="6:29" ht="8.25" customHeight="1">
      <c r="F1736" s="113"/>
      <c r="G1736" s="113"/>
      <c r="H1736" s="113"/>
      <c r="I1736" s="113"/>
      <c r="K1736" s="113"/>
      <c r="L1736" s="113"/>
      <c r="M1736" s="113"/>
      <c r="N1736" s="113"/>
      <c r="O1736" s="113"/>
      <c r="P1736" s="113"/>
      <c r="Q1736" s="113"/>
      <c r="S1736" s="115"/>
      <c r="T1736" s="115"/>
      <c r="U1736" s="115"/>
      <c r="V1736" s="115"/>
      <c r="Y1736" s="115"/>
      <c r="Z1736" s="115"/>
      <c r="AA1736" s="115"/>
      <c r="AC1736" s="124"/>
    </row>
    <row r="1737" ht="3" customHeight="1"/>
    <row r="1738" spans="7:32" ht="2.25" customHeight="1">
      <c r="G1738" s="113" t="s">
        <v>350</v>
      </c>
      <c r="H1738" s="113"/>
      <c r="I1738" s="113"/>
      <c r="K1738" s="113" t="s">
        <v>351</v>
      </c>
      <c r="L1738" s="113"/>
      <c r="M1738" s="113"/>
      <c r="N1738" s="113"/>
      <c r="O1738" s="113"/>
      <c r="P1738" s="113"/>
      <c r="Q1738" s="113"/>
      <c r="S1738" s="115">
        <v>7919</v>
      </c>
      <c r="T1738" s="115"/>
      <c r="U1738" s="115"/>
      <c r="V1738" s="115"/>
      <c r="Y1738" s="115">
        <v>4951.41</v>
      </c>
      <c r="Z1738" s="115"/>
      <c r="AA1738" s="115"/>
      <c r="AC1738" s="124">
        <v>62.52569768910215</v>
      </c>
      <c r="AF1738" s="85"/>
    </row>
    <row r="1739" spans="7:29" ht="8.25" customHeight="1">
      <c r="G1739" s="113"/>
      <c r="H1739" s="113"/>
      <c r="I1739" s="113"/>
      <c r="K1739" s="113"/>
      <c r="L1739" s="113"/>
      <c r="M1739" s="113"/>
      <c r="N1739" s="113"/>
      <c r="O1739" s="113"/>
      <c r="P1739" s="113"/>
      <c r="Q1739" s="113"/>
      <c r="S1739" s="115"/>
      <c r="T1739" s="115"/>
      <c r="U1739" s="115"/>
      <c r="V1739" s="115"/>
      <c r="Y1739" s="115"/>
      <c r="Z1739" s="115"/>
      <c r="AA1739" s="115"/>
      <c r="AC1739" s="124"/>
    </row>
    <row r="1740" ht="2.25" customHeight="1"/>
    <row r="1741" spans="8:32" ht="2.25" customHeight="1">
      <c r="H1741" s="113" t="s">
        <v>492</v>
      </c>
      <c r="I1741" s="113"/>
      <c r="J1741" s="113"/>
      <c r="K1741" s="113" t="s">
        <v>493</v>
      </c>
      <c r="L1741" s="113"/>
      <c r="M1741" s="113"/>
      <c r="N1741" s="113"/>
      <c r="O1741" s="113"/>
      <c r="P1741" s="113"/>
      <c r="Q1741" s="113"/>
      <c r="Y1741" s="115">
        <v>337.29</v>
      </c>
      <c r="Z1741" s="115"/>
      <c r="AA1741" s="115"/>
      <c r="AC1741" s="124"/>
      <c r="AF1741" s="85"/>
    </row>
    <row r="1742" spans="8:29" ht="8.25" customHeight="1">
      <c r="H1742" s="113"/>
      <c r="I1742" s="113"/>
      <c r="J1742" s="113"/>
      <c r="K1742" s="113"/>
      <c r="L1742" s="113"/>
      <c r="M1742" s="113"/>
      <c r="N1742" s="113"/>
      <c r="O1742" s="113"/>
      <c r="P1742" s="113"/>
      <c r="Q1742" s="113"/>
      <c r="Y1742" s="115"/>
      <c r="Z1742" s="115"/>
      <c r="AA1742" s="115"/>
      <c r="AC1742" s="124"/>
    </row>
    <row r="1743" ht="2.25" customHeight="1"/>
    <row r="1744" spans="8:32" ht="2.25" customHeight="1">
      <c r="H1744" s="113" t="s">
        <v>494</v>
      </c>
      <c r="I1744" s="113"/>
      <c r="J1744" s="113"/>
      <c r="K1744" s="113" t="s">
        <v>495</v>
      </c>
      <c r="L1744" s="113"/>
      <c r="M1744" s="113"/>
      <c r="N1744" s="113"/>
      <c r="O1744" s="113"/>
      <c r="P1744" s="113"/>
      <c r="Q1744" s="113"/>
      <c r="Y1744" s="115">
        <v>4614.12</v>
      </c>
      <c r="Z1744" s="115"/>
      <c r="AA1744" s="115"/>
      <c r="AC1744" s="124"/>
      <c r="AF1744" s="85"/>
    </row>
    <row r="1745" spans="8:29" ht="8.25" customHeight="1">
      <c r="H1745" s="113"/>
      <c r="I1745" s="113"/>
      <c r="J1745" s="113"/>
      <c r="K1745" s="113"/>
      <c r="L1745" s="113"/>
      <c r="M1745" s="113"/>
      <c r="N1745" s="113"/>
      <c r="O1745" s="113"/>
      <c r="P1745" s="113"/>
      <c r="Q1745" s="113"/>
      <c r="Y1745" s="115"/>
      <c r="Z1745" s="115"/>
      <c r="AA1745" s="115"/>
      <c r="AC1745" s="124"/>
    </row>
    <row r="1746" ht="2.25" customHeight="1"/>
    <row r="1747" spans="2:32" ht="2.25" customHeight="1">
      <c r="B1747" s="113" t="s">
        <v>496</v>
      </c>
      <c r="C1747" s="113"/>
      <c r="D1747" s="113"/>
      <c r="E1747" s="113"/>
      <c r="F1747" s="113"/>
      <c r="G1747" s="113"/>
      <c r="H1747" s="113"/>
      <c r="I1747" s="113"/>
      <c r="K1747" s="128" t="s">
        <v>497</v>
      </c>
      <c r="L1747" s="128"/>
      <c r="M1747" s="128"/>
      <c r="N1747" s="128"/>
      <c r="O1747" s="128"/>
      <c r="P1747" s="128"/>
      <c r="Q1747" s="128"/>
      <c r="S1747" s="115">
        <v>27300</v>
      </c>
      <c r="T1747" s="115"/>
      <c r="U1747" s="115"/>
      <c r="V1747" s="115"/>
      <c r="Y1747" s="115">
        <v>25558.48</v>
      </c>
      <c r="Z1747" s="115"/>
      <c r="AA1747" s="115"/>
      <c r="AC1747" s="124">
        <v>93.62080586080586</v>
      </c>
      <c r="AF1747" s="85"/>
    </row>
    <row r="1748" spans="2:29" ht="8.25" customHeight="1">
      <c r="B1748" s="113"/>
      <c r="C1748" s="113"/>
      <c r="D1748" s="113"/>
      <c r="E1748" s="113"/>
      <c r="F1748" s="113"/>
      <c r="G1748" s="113"/>
      <c r="H1748" s="113"/>
      <c r="I1748" s="113"/>
      <c r="K1748" s="128"/>
      <c r="L1748" s="128"/>
      <c r="M1748" s="128"/>
      <c r="N1748" s="128"/>
      <c r="O1748" s="128"/>
      <c r="P1748" s="128"/>
      <c r="Q1748" s="128"/>
      <c r="S1748" s="115"/>
      <c r="T1748" s="115"/>
      <c r="U1748" s="115"/>
      <c r="V1748" s="115"/>
      <c r="Y1748" s="115"/>
      <c r="Z1748" s="115"/>
      <c r="AA1748" s="115"/>
      <c r="AC1748" s="124"/>
    </row>
    <row r="1749" ht="2.25" customHeight="1"/>
    <row r="1750" spans="4:32" ht="2.25" customHeight="1">
      <c r="D1750" s="125" t="s">
        <v>116</v>
      </c>
      <c r="E1750" s="125"/>
      <c r="F1750" s="125"/>
      <c r="G1750" s="125"/>
      <c r="H1750" s="125"/>
      <c r="I1750" s="125"/>
      <c r="K1750" s="125" t="s">
        <v>115</v>
      </c>
      <c r="L1750" s="125"/>
      <c r="M1750" s="125"/>
      <c r="N1750" s="125"/>
      <c r="O1750" s="125"/>
      <c r="P1750" s="125"/>
      <c r="Q1750" s="125"/>
      <c r="S1750" s="126">
        <v>27300</v>
      </c>
      <c r="T1750" s="126"/>
      <c r="U1750" s="126"/>
      <c r="V1750" s="126"/>
      <c r="Y1750" s="126">
        <v>25558.48</v>
      </c>
      <c r="Z1750" s="126"/>
      <c r="AA1750" s="126"/>
      <c r="AC1750" s="127">
        <v>93.62080586080586</v>
      </c>
      <c r="AF1750" s="85"/>
    </row>
    <row r="1751" spans="4:29" ht="8.25" customHeight="1">
      <c r="D1751" s="125"/>
      <c r="E1751" s="125"/>
      <c r="F1751" s="125"/>
      <c r="G1751" s="125"/>
      <c r="H1751" s="125"/>
      <c r="I1751" s="125"/>
      <c r="K1751" s="125"/>
      <c r="L1751" s="125"/>
      <c r="M1751" s="125"/>
      <c r="N1751" s="125"/>
      <c r="O1751" s="125"/>
      <c r="P1751" s="125"/>
      <c r="Q1751" s="125"/>
      <c r="S1751" s="126"/>
      <c r="T1751" s="126"/>
      <c r="U1751" s="126"/>
      <c r="V1751" s="126"/>
      <c r="Y1751" s="126"/>
      <c r="Z1751" s="126"/>
      <c r="AA1751" s="126"/>
      <c r="AC1751" s="127"/>
    </row>
    <row r="1752" ht="2.25" customHeight="1"/>
    <row r="1753" spans="6:32" ht="2.25" customHeight="1">
      <c r="F1753" s="113" t="s">
        <v>183</v>
      </c>
      <c r="G1753" s="113"/>
      <c r="H1753" s="113"/>
      <c r="I1753" s="113"/>
      <c r="K1753" s="113" t="s">
        <v>184</v>
      </c>
      <c r="L1753" s="113"/>
      <c r="M1753" s="113"/>
      <c r="N1753" s="113"/>
      <c r="O1753" s="113"/>
      <c r="P1753" s="113"/>
      <c r="Q1753" s="113"/>
      <c r="S1753" s="115">
        <v>27300</v>
      </c>
      <c r="T1753" s="115"/>
      <c r="U1753" s="115"/>
      <c r="V1753" s="115"/>
      <c r="Y1753" s="115">
        <v>25558.48</v>
      </c>
      <c r="Z1753" s="115"/>
      <c r="AA1753" s="115"/>
      <c r="AC1753" s="124">
        <v>93.62080586080586</v>
      </c>
      <c r="AF1753" s="85"/>
    </row>
    <row r="1754" spans="6:29" ht="8.25" customHeight="1">
      <c r="F1754" s="113"/>
      <c r="G1754" s="113"/>
      <c r="H1754" s="113"/>
      <c r="I1754" s="113"/>
      <c r="K1754" s="113"/>
      <c r="L1754" s="113"/>
      <c r="M1754" s="113"/>
      <c r="N1754" s="113"/>
      <c r="O1754" s="113"/>
      <c r="P1754" s="113"/>
      <c r="Q1754" s="113"/>
      <c r="S1754" s="115"/>
      <c r="T1754" s="115"/>
      <c r="U1754" s="115"/>
      <c r="V1754" s="115"/>
      <c r="Y1754" s="115"/>
      <c r="Z1754" s="115"/>
      <c r="AA1754" s="115"/>
      <c r="AC1754" s="124"/>
    </row>
    <row r="1755" ht="2.25" customHeight="1"/>
    <row r="1756" spans="7:32" ht="2.25" customHeight="1">
      <c r="G1756" s="113" t="s">
        <v>364</v>
      </c>
      <c r="H1756" s="113"/>
      <c r="I1756" s="113"/>
      <c r="K1756" s="113" t="s">
        <v>365</v>
      </c>
      <c r="L1756" s="113"/>
      <c r="M1756" s="113"/>
      <c r="N1756" s="113"/>
      <c r="O1756" s="113"/>
      <c r="P1756" s="113"/>
      <c r="Q1756" s="113"/>
      <c r="S1756" s="115">
        <v>27300</v>
      </c>
      <c r="T1756" s="115"/>
      <c r="U1756" s="115"/>
      <c r="V1756" s="115"/>
      <c r="Y1756" s="115">
        <v>25558.48</v>
      </c>
      <c r="Z1756" s="115"/>
      <c r="AA1756" s="115"/>
      <c r="AC1756" s="124">
        <v>93.62080586080586</v>
      </c>
      <c r="AF1756" s="85"/>
    </row>
    <row r="1757" spans="7:29" ht="8.25" customHeight="1">
      <c r="G1757" s="113"/>
      <c r="H1757" s="113"/>
      <c r="I1757" s="113"/>
      <c r="K1757" s="113"/>
      <c r="L1757" s="113"/>
      <c r="M1757" s="113"/>
      <c r="N1757" s="113"/>
      <c r="O1757" s="113"/>
      <c r="P1757" s="113"/>
      <c r="Q1757" s="113"/>
      <c r="S1757" s="115"/>
      <c r="T1757" s="115"/>
      <c r="U1757" s="115"/>
      <c r="V1757" s="115"/>
      <c r="Y1757" s="115"/>
      <c r="Z1757" s="115"/>
      <c r="AA1757" s="115"/>
      <c r="AC1757" s="124"/>
    </row>
    <row r="1758" ht="2.25" customHeight="1"/>
    <row r="1759" spans="8:32" ht="2.25" customHeight="1">
      <c r="H1759" s="113" t="s">
        <v>366</v>
      </c>
      <c r="I1759" s="113"/>
      <c r="J1759" s="113"/>
      <c r="K1759" s="113" t="s">
        <v>367</v>
      </c>
      <c r="L1759" s="113"/>
      <c r="M1759" s="113"/>
      <c r="N1759" s="113"/>
      <c r="O1759" s="113"/>
      <c r="P1759" s="113"/>
      <c r="Q1759" s="113"/>
      <c r="Y1759" s="115">
        <v>25558.48</v>
      </c>
      <c r="Z1759" s="115"/>
      <c r="AA1759" s="115"/>
      <c r="AC1759" s="124"/>
      <c r="AF1759" s="85"/>
    </row>
    <row r="1760" spans="8:29" ht="8.25" customHeight="1">
      <c r="H1760" s="113"/>
      <c r="I1760" s="113"/>
      <c r="J1760" s="113"/>
      <c r="K1760" s="113"/>
      <c r="L1760" s="113"/>
      <c r="M1760" s="113"/>
      <c r="N1760" s="113"/>
      <c r="O1760" s="113"/>
      <c r="P1760" s="113"/>
      <c r="Q1760" s="113"/>
      <c r="Y1760" s="115"/>
      <c r="Z1760" s="115"/>
      <c r="AA1760" s="115"/>
      <c r="AC1760" s="124"/>
    </row>
    <row r="1761" ht="3" customHeight="1"/>
    <row r="1762" spans="2:32" ht="2.25" customHeight="1">
      <c r="B1762" s="113" t="s">
        <v>498</v>
      </c>
      <c r="C1762" s="113"/>
      <c r="D1762" s="113"/>
      <c r="E1762" s="113"/>
      <c r="F1762" s="113"/>
      <c r="G1762" s="113"/>
      <c r="H1762" s="113"/>
      <c r="I1762" s="113"/>
      <c r="K1762" s="128" t="s">
        <v>499</v>
      </c>
      <c r="L1762" s="128"/>
      <c r="M1762" s="128"/>
      <c r="N1762" s="128"/>
      <c r="O1762" s="128"/>
      <c r="P1762" s="128"/>
      <c r="Q1762" s="128"/>
      <c r="S1762" s="115">
        <v>5176</v>
      </c>
      <c r="T1762" s="115"/>
      <c r="U1762" s="115"/>
      <c r="V1762" s="115"/>
      <c r="Y1762" s="115">
        <v>4763.07</v>
      </c>
      <c r="Z1762" s="115"/>
      <c r="AA1762" s="115"/>
      <c r="AC1762" s="124">
        <v>92.02221792890262</v>
      </c>
      <c r="AF1762" s="85"/>
    </row>
    <row r="1763" spans="2:29" ht="8.25" customHeight="1">
      <c r="B1763" s="113"/>
      <c r="C1763" s="113"/>
      <c r="D1763" s="113"/>
      <c r="E1763" s="113"/>
      <c r="F1763" s="113"/>
      <c r="G1763" s="113"/>
      <c r="H1763" s="113"/>
      <c r="I1763" s="113"/>
      <c r="K1763" s="128"/>
      <c r="L1763" s="128"/>
      <c r="M1763" s="128"/>
      <c r="N1763" s="128"/>
      <c r="O1763" s="128"/>
      <c r="P1763" s="128"/>
      <c r="Q1763" s="128"/>
      <c r="S1763" s="115"/>
      <c r="T1763" s="115"/>
      <c r="U1763" s="115"/>
      <c r="V1763" s="115"/>
      <c r="Y1763" s="115"/>
      <c r="Z1763" s="115"/>
      <c r="AA1763" s="115"/>
      <c r="AC1763" s="124"/>
    </row>
    <row r="1764" ht="2.25" customHeight="1"/>
    <row r="1765" spans="4:32" ht="2.25" customHeight="1">
      <c r="D1765" s="125" t="s">
        <v>116</v>
      </c>
      <c r="E1765" s="125"/>
      <c r="F1765" s="125"/>
      <c r="G1765" s="125"/>
      <c r="H1765" s="125"/>
      <c r="I1765" s="125"/>
      <c r="K1765" s="125" t="s">
        <v>115</v>
      </c>
      <c r="L1765" s="125"/>
      <c r="M1765" s="125"/>
      <c r="N1765" s="125"/>
      <c r="O1765" s="125"/>
      <c r="P1765" s="125"/>
      <c r="Q1765" s="125"/>
      <c r="S1765" s="126">
        <v>5176</v>
      </c>
      <c r="T1765" s="126"/>
      <c r="U1765" s="126"/>
      <c r="V1765" s="126"/>
      <c r="Y1765" s="126">
        <v>4763.07</v>
      </c>
      <c r="Z1765" s="126"/>
      <c r="AA1765" s="126"/>
      <c r="AC1765" s="127">
        <v>92.02221792890262</v>
      </c>
      <c r="AF1765" s="85"/>
    </row>
    <row r="1766" spans="4:29" ht="8.25" customHeight="1">
      <c r="D1766" s="125"/>
      <c r="E1766" s="125"/>
      <c r="F1766" s="125"/>
      <c r="G1766" s="125"/>
      <c r="H1766" s="125"/>
      <c r="I1766" s="125"/>
      <c r="K1766" s="125"/>
      <c r="L1766" s="125"/>
      <c r="M1766" s="125"/>
      <c r="N1766" s="125"/>
      <c r="O1766" s="125"/>
      <c r="P1766" s="125"/>
      <c r="Q1766" s="125"/>
      <c r="S1766" s="126"/>
      <c r="T1766" s="126"/>
      <c r="U1766" s="126"/>
      <c r="V1766" s="126"/>
      <c r="Y1766" s="126"/>
      <c r="Z1766" s="126"/>
      <c r="AA1766" s="126"/>
      <c r="AC1766" s="127"/>
    </row>
    <row r="1767" ht="2.25" customHeight="1"/>
    <row r="1768" spans="6:32" ht="2.25" customHeight="1">
      <c r="F1768" s="113" t="s">
        <v>183</v>
      </c>
      <c r="G1768" s="113"/>
      <c r="H1768" s="113"/>
      <c r="I1768" s="113"/>
      <c r="K1768" s="113" t="s">
        <v>184</v>
      </c>
      <c r="L1768" s="113"/>
      <c r="M1768" s="113"/>
      <c r="N1768" s="113"/>
      <c r="O1768" s="113"/>
      <c r="P1768" s="113"/>
      <c r="Q1768" s="113"/>
      <c r="S1768" s="115">
        <v>5176</v>
      </c>
      <c r="T1768" s="115"/>
      <c r="U1768" s="115"/>
      <c r="V1768" s="115"/>
      <c r="Y1768" s="115">
        <v>4763.07</v>
      </c>
      <c r="Z1768" s="115"/>
      <c r="AA1768" s="115"/>
      <c r="AC1768" s="124">
        <v>92.02221792890262</v>
      </c>
      <c r="AF1768" s="85"/>
    </row>
    <row r="1769" spans="6:29" ht="8.25" customHeight="1">
      <c r="F1769" s="113"/>
      <c r="G1769" s="113"/>
      <c r="H1769" s="113"/>
      <c r="I1769" s="113"/>
      <c r="K1769" s="113"/>
      <c r="L1769" s="113"/>
      <c r="M1769" s="113"/>
      <c r="N1769" s="113"/>
      <c r="O1769" s="113"/>
      <c r="P1769" s="113"/>
      <c r="Q1769" s="113"/>
      <c r="S1769" s="115"/>
      <c r="T1769" s="115"/>
      <c r="U1769" s="115"/>
      <c r="V1769" s="115"/>
      <c r="Y1769" s="115"/>
      <c r="Z1769" s="115"/>
      <c r="AA1769" s="115"/>
      <c r="AC1769" s="124"/>
    </row>
    <row r="1770" ht="2.25" customHeight="1"/>
    <row r="1771" spans="7:32" ht="2.25" customHeight="1">
      <c r="G1771" s="113" t="s">
        <v>364</v>
      </c>
      <c r="H1771" s="113"/>
      <c r="I1771" s="113"/>
      <c r="K1771" s="113" t="s">
        <v>365</v>
      </c>
      <c r="L1771" s="113"/>
      <c r="M1771" s="113"/>
      <c r="N1771" s="113"/>
      <c r="O1771" s="113"/>
      <c r="P1771" s="113"/>
      <c r="Q1771" s="113"/>
      <c r="S1771" s="115">
        <v>5176</v>
      </c>
      <c r="T1771" s="115"/>
      <c r="U1771" s="115"/>
      <c r="V1771" s="115"/>
      <c r="Y1771" s="115">
        <v>4763.07</v>
      </c>
      <c r="Z1771" s="115"/>
      <c r="AA1771" s="115"/>
      <c r="AC1771" s="124">
        <v>92.02221792890262</v>
      </c>
      <c r="AF1771" s="85"/>
    </row>
    <row r="1772" spans="7:29" ht="8.25" customHeight="1">
      <c r="G1772" s="113"/>
      <c r="H1772" s="113"/>
      <c r="I1772" s="113"/>
      <c r="K1772" s="113"/>
      <c r="L1772" s="113"/>
      <c r="M1772" s="113"/>
      <c r="N1772" s="113"/>
      <c r="O1772" s="113"/>
      <c r="P1772" s="113"/>
      <c r="Q1772" s="113"/>
      <c r="S1772" s="115"/>
      <c r="T1772" s="115"/>
      <c r="U1772" s="115"/>
      <c r="V1772" s="115"/>
      <c r="Y1772" s="115"/>
      <c r="Z1772" s="115"/>
      <c r="AA1772" s="115"/>
      <c r="AC1772" s="124"/>
    </row>
    <row r="1773" ht="2.25" customHeight="1"/>
    <row r="1774" spans="8:32" ht="2.25" customHeight="1">
      <c r="H1774" s="113" t="s">
        <v>366</v>
      </c>
      <c r="I1774" s="113"/>
      <c r="J1774" s="113"/>
      <c r="K1774" s="113" t="s">
        <v>367</v>
      </c>
      <c r="L1774" s="113"/>
      <c r="M1774" s="113"/>
      <c r="N1774" s="113"/>
      <c r="O1774" s="113"/>
      <c r="P1774" s="113"/>
      <c r="Q1774" s="113"/>
      <c r="Y1774" s="115">
        <v>4763.07</v>
      </c>
      <c r="Z1774" s="115"/>
      <c r="AA1774" s="115"/>
      <c r="AC1774" s="124"/>
      <c r="AF1774" s="85"/>
    </row>
    <row r="1775" spans="8:29" ht="8.25" customHeight="1">
      <c r="H1775" s="113"/>
      <c r="I1775" s="113"/>
      <c r="J1775" s="113"/>
      <c r="K1775" s="113"/>
      <c r="L1775" s="113"/>
      <c r="M1775" s="113"/>
      <c r="N1775" s="113"/>
      <c r="O1775" s="113"/>
      <c r="P1775" s="113"/>
      <c r="Q1775" s="113"/>
      <c r="Y1775" s="115"/>
      <c r="Z1775" s="115"/>
      <c r="AA1775" s="115"/>
      <c r="AC1775" s="124"/>
    </row>
    <row r="1776" ht="2.25" customHeight="1"/>
    <row r="1777" spans="2:32" ht="2.25" customHeight="1">
      <c r="B1777" s="113" t="s">
        <v>500</v>
      </c>
      <c r="C1777" s="113"/>
      <c r="D1777" s="113"/>
      <c r="E1777" s="113"/>
      <c r="F1777" s="113"/>
      <c r="G1777" s="113"/>
      <c r="H1777" s="113"/>
      <c r="I1777" s="113"/>
      <c r="K1777" s="128" t="s">
        <v>501</v>
      </c>
      <c r="L1777" s="128"/>
      <c r="M1777" s="128"/>
      <c r="N1777" s="128"/>
      <c r="O1777" s="128"/>
      <c r="P1777" s="128"/>
      <c r="Q1777" s="128"/>
      <c r="S1777" s="115">
        <v>17254</v>
      </c>
      <c r="T1777" s="115"/>
      <c r="U1777" s="115"/>
      <c r="V1777" s="115"/>
      <c r="Y1777" s="115">
        <v>16341.95</v>
      </c>
      <c r="Z1777" s="115"/>
      <c r="AA1777" s="115"/>
      <c r="AC1777" s="124">
        <v>94.71397936710329</v>
      </c>
      <c r="AF1777" s="85"/>
    </row>
    <row r="1778" spans="2:29" ht="8.25" customHeight="1">
      <c r="B1778" s="113"/>
      <c r="C1778" s="113"/>
      <c r="D1778" s="113"/>
      <c r="E1778" s="113"/>
      <c r="F1778" s="113"/>
      <c r="G1778" s="113"/>
      <c r="H1778" s="113"/>
      <c r="I1778" s="113"/>
      <c r="K1778" s="128"/>
      <c r="L1778" s="128"/>
      <c r="M1778" s="128"/>
      <c r="N1778" s="128"/>
      <c r="O1778" s="128"/>
      <c r="P1778" s="128"/>
      <c r="Q1778" s="128"/>
      <c r="S1778" s="115"/>
      <c r="T1778" s="115"/>
      <c r="U1778" s="115"/>
      <c r="V1778" s="115"/>
      <c r="Y1778" s="115"/>
      <c r="Z1778" s="115"/>
      <c r="AA1778" s="115"/>
      <c r="AC1778" s="124"/>
    </row>
    <row r="1779" ht="2.25" customHeight="1"/>
    <row r="1780" spans="4:32" ht="2.25" customHeight="1">
      <c r="D1780" s="125" t="s">
        <v>116</v>
      </c>
      <c r="E1780" s="125"/>
      <c r="F1780" s="125"/>
      <c r="G1780" s="125"/>
      <c r="H1780" s="125"/>
      <c r="I1780" s="125"/>
      <c r="K1780" s="125" t="s">
        <v>115</v>
      </c>
      <c r="L1780" s="125"/>
      <c r="M1780" s="125"/>
      <c r="N1780" s="125"/>
      <c r="O1780" s="125"/>
      <c r="P1780" s="125"/>
      <c r="Q1780" s="125"/>
      <c r="S1780" s="126">
        <v>17254</v>
      </c>
      <c r="T1780" s="126"/>
      <c r="U1780" s="126"/>
      <c r="V1780" s="126"/>
      <c r="Y1780" s="126">
        <v>16341.95</v>
      </c>
      <c r="Z1780" s="126"/>
      <c r="AA1780" s="126"/>
      <c r="AC1780" s="127">
        <v>94.71397936710329</v>
      </c>
      <c r="AF1780" s="85"/>
    </row>
    <row r="1781" spans="4:29" ht="8.25" customHeight="1">
      <c r="D1781" s="125"/>
      <c r="E1781" s="125"/>
      <c r="F1781" s="125"/>
      <c r="G1781" s="125"/>
      <c r="H1781" s="125"/>
      <c r="I1781" s="125"/>
      <c r="K1781" s="125"/>
      <c r="L1781" s="125"/>
      <c r="M1781" s="125"/>
      <c r="N1781" s="125"/>
      <c r="O1781" s="125"/>
      <c r="P1781" s="125"/>
      <c r="Q1781" s="125"/>
      <c r="S1781" s="126"/>
      <c r="T1781" s="126"/>
      <c r="U1781" s="126"/>
      <c r="V1781" s="126"/>
      <c r="Y1781" s="126"/>
      <c r="Z1781" s="126"/>
      <c r="AA1781" s="126"/>
      <c r="AC1781" s="127"/>
    </row>
    <row r="1782" ht="2.25" customHeight="1"/>
    <row r="1783" spans="6:32" ht="2.25" customHeight="1">
      <c r="F1783" s="113" t="s">
        <v>183</v>
      </c>
      <c r="G1783" s="113"/>
      <c r="H1783" s="113"/>
      <c r="I1783" s="113"/>
      <c r="K1783" s="113" t="s">
        <v>184</v>
      </c>
      <c r="L1783" s="113"/>
      <c r="M1783" s="113"/>
      <c r="N1783" s="113"/>
      <c r="O1783" s="113"/>
      <c r="P1783" s="113"/>
      <c r="Q1783" s="113"/>
      <c r="S1783" s="115">
        <v>17254</v>
      </c>
      <c r="T1783" s="115"/>
      <c r="U1783" s="115"/>
      <c r="V1783" s="115"/>
      <c r="Y1783" s="115">
        <v>16341.95</v>
      </c>
      <c r="Z1783" s="115"/>
      <c r="AA1783" s="115"/>
      <c r="AC1783" s="124">
        <v>94.71397936710329</v>
      </c>
      <c r="AF1783" s="85"/>
    </row>
    <row r="1784" spans="6:29" ht="8.25" customHeight="1">
      <c r="F1784" s="113"/>
      <c r="G1784" s="113"/>
      <c r="H1784" s="113"/>
      <c r="I1784" s="113"/>
      <c r="K1784" s="113"/>
      <c r="L1784" s="113"/>
      <c r="M1784" s="113"/>
      <c r="N1784" s="113"/>
      <c r="O1784" s="113"/>
      <c r="P1784" s="113"/>
      <c r="Q1784" s="113"/>
      <c r="S1784" s="115"/>
      <c r="T1784" s="115"/>
      <c r="U1784" s="115"/>
      <c r="V1784" s="115"/>
      <c r="Y1784" s="115"/>
      <c r="Z1784" s="115"/>
      <c r="AA1784" s="115"/>
      <c r="AC1784" s="124"/>
    </row>
    <row r="1785" ht="3" customHeight="1"/>
    <row r="1786" spans="7:32" ht="2.25" customHeight="1">
      <c r="G1786" s="113" t="s">
        <v>364</v>
      </c>
      <c r="H1786" s="113"/>
      <c r="I1786" s="113"/>
      <c r="K1786" s="113" t="s">
        <v>365</v>
      </c>
      <c r="L1786" s="113"/>
      <c r="M1786" s="113"/>
      <c r="N1786" s="113"/>
      <c r="O1786" s="113"/>
      <c r="P1786" s="113"/>
      <c r="Q1786" s="113"/>
      <c r="S1786" s="115">
        <v>17254</v>
      </c>
      <c r="T1786" s="115"/>
      <c r="U1786" s="115"/>
      <c r="V1786" s="115"/>
      <c r="Y1786" s="115">
        <v>16341.95</v>
      </c>
      <c r="Z1786" s="115"/>
      <c r="AA1786" s="115"/>
      <c r="AC1786" s="124">
        <v>94.71397936710329</v>
      </c>
      <c r="AF1786" s="85"/>
    </row>
    <row r="1787" spans="7:29" ht="8.25" customHeight="1">
      <c r="G1787" s="113"/>
      <c r="H1787" s="113"/>
      <c r="I1787" s="113"/>
      <c r="K1787" s="113"/>
      <c r="L1787" s="113"/>
      <c r="M1787" s="113"/>
      <c r="N1787" s="113"/>
      <c r="O1787" s="113"/>
      <c r="P1787" s="113"/>
      <c r="Q1787" s="113"/>
      <c r="S1787" s="115"/>
      <c r="T1787" s="115"/>
      <c r="U1787" s="115"/>
      <c r="V1787" s="115"/>
      <c r="Y1787" s="115"/>
      <c r="Z1787" s="115"/>
      <c r="AA1787" s="115"/>
      <c r="AC1787" s="124"/>
    </row>
    <row r="1788" ht="2.25" customHeight="1"/>
    <row r="1789" spans="8:32" ht="2.25" customHeight="1">
      <c r="H1789" s="113" t="s">
        <v>366</v>
      </c>
      <c r="I1789" s="113"/>
      <c r="J1789" s="113"/>
      <c r="K1789" s="113" t="s">
        <v>367</v>
      </c>
      <c r="L1789" s="113"/>
      <c r="M1789" s="113"/>
      <c r="N1789" s="113"/>
      <c r="O1789" s="113"/>
      <c r="P1789" s="113"/>
      <c r="Q1789" s="113"/>
      <c r="Y1789" s="115">
        <v>16341.95</v>
      </c>
      <c r="Z1789" s="115"/>
      <c r="AA1789" s="115"/>
      <c r="AC1789" s="124"/>
      <c r="AF1789" s="85"/>
    </row>
    <row r="1790" spans="8:29" ht="8.25" customHeight="1">
      <c r="H1790" s="113"/>
      <c r="I1790" s="113"/>
      <c r="J1790" s="113"/>
      <c r="K1790" s="113"/>
      <c r="L1790" s="113"/>
      <c r="M1790" s="113"/>
      <c r="N1790" s="113"/>
      <c r="O1790" s="113"/>
      <c r="P1790" s="113"/>
      <c r="Q1790" s="113"/>
      <c r="Y1790" s="115"/>
      <c r="Z1790" s="115"/>
      <c r="AA1790" s="115"/>
      <c r="AC1790" s="124"/>
    </row>
    <row r="1791" ht="2.25" customHeight="1"/>
    <row r="1792" spans="2:32" ht="2.25" customHeight="1">
      <c r="B1792" s="113" t="s">
        <v>502</v>
      </c>
      <c r="C1792" s="113"/>
      <c r="D1792" s="113"/>
      <c r="E1792" s="113"/>
      <c r="F1792" s="113"/>
      <c r="G1792" s="113"/>
      <c r="H1792" s="113"/>
      <c r="I1792" s="113"/>
      <c r="K1792" s="128" t="s">
        <v>503</v>
      </c>
      <c r="L1792" s="128"/>
      <c r="M1792" s="128"/>
      <c r="N1792" s="128"/>
      <c r="O1792" s="128"/>
      <c r="P1792" s="128"/>
      <c r="Q1792" s="128"/>
      <c r="S1792" s="115">
        <v>664</v>
      </c>
      <c r="T1792" s="115"/>
      <c r="U1792" s="115"/>
      <c r="V1792" s="115"/>
      <c r="Y1792" s="115">
        <v>663.62</v>
      </c>
      <c r="Z1792" s="115"/>
      <c r="AA1792" s="115"/>
      <c r="AC1792" s="124">
        <v>99.94277108433735</v>
      </c>
      <c r="AF1792" s="85"/>
    </row>
    <row r="1793" spans="2:29" ht="8.25" customHeight="1">
      <c r="B1793" s="113"/>
      <c r="C1793" s="113"/>
      <c r="D1793" s="113"/>
      <c r="E1793" s="113"/>
      <c r="F1793" s="113"/>
      <c r="G1793" s="113"/>
      <c r="H1793" s="113"/>
      <c r="I1793" s="113"/>
      <c r="K1793" s="128"/>
      <c r="L1793" s="128"/>
      <c r="M1793" s="128"/>
      <c r="N1793" s="128"/>
      <c r="O1793" s="128"/>
      <c r="P1793" s="128"/>
      <c r="Q1793" s="128"/>
      <c r="S1793" s="115"/>
      <c r="T1793" s="115"/>
      <c r="U1793" s="115"/>
      <c r="V1793" s="115"/>
      <c r="Y1793" s="115"/>
      <c r="Z1793" s="115"/>
      <c r="AA1793" s="115"/>
      <c r="AC1793" s="124"/>
    </row>
    <row r="1794" ht="2.25" customHeight="1"/>
    <row r="1795" spans="4:32" ht="2.25" customHeight="1">
      <c r="D1795" s="125" t="s">
        <v>116</v>
      </c>
      <c r="E1795" s="125"/>
      <c r="F1795" s="125"/>
      <c r="G1795" s="125"/>
      <c r="H1795" s="125"/>
      <c r="I1795" s="125"/>
      <c r="K1795" s="125" t="s">
        <v>115</v>
      </c>
      <c r="L1795" s="125"/>
      <c r="M1795" s="125"/>
      <c r="N1795" s="125"/>
      <c r="O1795" s="125"/>
      <c r="P1795" s="125"/>
      <c r="Q1795" s="125"/>
      <c r="S1795" s="126">
        <v>664</v>
      </c>
      <c r="T1795" s="126"/>
      <c r="U1795" s="126"/>
      <c r="V1795" s="126"/>
      <c r="Y1795" s="126">
        <v>663.62</v>
      </c>
      <c r="Z1795" s="126"/>
      <c r="AA1795" s="126"/>
      <c r="AC1795" s="127">
        <v>99.94277108433735</v>
      </c>
      <c r="AF1795" s="85"/>
    </row>
    <row r="1796" spans="4:29" ht="8.25" customHeight="1">
      <c r="D1796" s="125"/>
      <c r="E1796" s="125"/>
      <c r="F1796" s="125"/>
      <c r="G1796" s="125"/>
      <c r="H1796" s="125"/>
      <c r="I1796" s="125"/>
      <c r="K1796" s="125"/>
      <c r="L1796" s="125"/>
      <c r="M1796" s="125"/>
      <c r="N1796" s="125"/>
      <c r="O1796" s="125"/>
      <c r="P1796" s="125"/>
      <c r="Q1796" s="125"/>
      <c r="S1796" s="126"/>
      <c r="T1796" s="126"/>
      <c r="U1796" s="126"/>
      <c r="V1796" s="126"/>
      <c r="Y1796" s="126"/>
      <c r="Z1796" s="126"/>
      <c r="AA1796" s="126"/>
      <c r="AC1796" s="127"/>
    </row>
    <row r="1797" ht="2.25" customHeight="1"/>
    <row r="1798" spans="6:32" ht="2.25" customHeight="1">
      <c r="F1798" s="113" t="s">
        <v>183</v>
      </c>
      <c r="G1798" s="113"/>
      <c r="H1798" s="113"/>
      <c r="I1798" s="113"/>
      <c r="K1798" s="113" t="s">
        <v>184</v>
      </c>
      <c r="L1798" s="113"/>
      <c r="M1798" s="113"/>
      <c r="N1798" s="113"/>
      <c r="O1798" s="113"/>
      <c r="P1798" s="113"/>
      <c r="Q1798" s="113"/>
      <c r="S1798" s="115">
        <v>664</v>
      </c>
      <c r="T1798" s="115"/>
      <c r="U1798" s="115"/>
      <c r="V1798" s="115"/>
      <c r="Y1798" s="115">
        <v>663.62</v>
      </c>
      <c r="Z1798" s="115"/>
      <c r="AA1798" s="115"/>
      <c r="AC1798" s="124">
        <v>99.94277108433735</v>
      </c>
      <c r="AF1798" s="85"/>
    </row>
    <row r="1799" spans="6:29" ht="8.25" customHeight="1">
      <c r="F1799" s="113"/>
      <c r="G1799" s="113"/>
      <c r="H1799" s="113"/>
      <c r="I1799" s="113"/>
      <c r="K1799" s="113"/>
      <c r="L1799" s="113"/>
      <c r="M1799" s="113"/>
      <c r="N1799" s="113"/>
      <c r="O1799" s="113"/>
      <c r="P1799" s="113"/>
      <c r="Q1799" s="113"/>
      <c r="S1799" s="115"/>
      <c r="T1799" s="115"/>
      <c r="U1799" s="115"/>
      <c r="V1799" s="115"/>
      <c r="Y1799" s="115"/>
      <c r="Z1799" s="115"/>
      <c r="AA1799" s="115"/>
      <c r="AC1799" s="124"/>
    </row>
    <row r="1800" ht="2.25" customHeight="1"/>
    <row r="1801" spans="7:32" ht="2.25" customHeight="1">
      <c r="G1801" s="113" t="s">
        <v>350</v>
      </c>
      <c r="H1801" s="113"/>
      <c r="I1801" s="113"/>
      <c r="K1801" s="113" t="s">
        <v>351</v>
      </c>
      <c r="L1801" s="113"/>
      <c r="M1801" s="113"/>
      <c r="N1801" s="113"/>
      <c r="O1801" s="113"/>
      <c r="P1801" s="113"/>
      <c r="Q1801" s="113"/>
      <c r="S1801" s="115">
        <v>664</v>
      </c>
      <c r="T1801" s="115"/>
      <c r="U1801" s="115"/>
      <c r="V1801" s="115"/>
      <c r="Y1801" s="115">
        <v>663.62</v>
      </c>
      <c r="Z1801" s="115"/>
      <c r="AA1801" s="115"/>
      <c r="AC1801" s="124">
        <v>99.94277108433735</v>
      </c>
      <c r="AF1801" s="85"/>
    </row>
    <row r="1802" spans="7:29" ht="8.25" customHeight="1">
      <c r="G1802" s="113"/>
      <c r="H1802" s="113"/>
      <c r="I1802" s="113"/>
      <c r="K1802" s="113"/>
      <c r="L1802" s="113"/>
      <c r="M1802" s="113"/>
      <c r="N1802" s="113"/>
      <c r="O1802" s="113"/>
      <c r="P1802" s="113"/>
      <c r="Q1802" s="113"/>
      <c r="S1802" s="115"/>
      <c r="T1802" s="115"/>
      <c r="U1802" s="115"/>
      <c r="V1802" s="115"/>
      <c r="Y1802" s="115"/>
      <c r="Z1802" s="115"/>
      <c r="AA1802" s="115"/>
      <c r="AC1802" s="124"/>
    </row>
    <row r="1803" ht="2.25" customHeight="1"/>
    <row r="1804" spans="8:32" ht="2.25" customHeight="1">
      <c r="H1804" s="113" t="s">
        <v>494</v>
      </c>
      <c r="I1804" s="113"/>
      <c r="J1804" s="113"/>
      <c r="K1804" s="113" t="s">
        <v>495</v>
      </c>
      <c r="L1804" s="113"/>
      <c r="M1804" s="113"/>
      <c r="N1804" s="113"/>
      <c r="O1804" s="113"/>
      <c r="P1804" s="113"/>
      <c r="Q1804" s="113"/>
      <c r="Y1804" s="115">
        <v>663.62</v>
      </c>
      <c r="Z1804" s="115"/>
      <c r="AA1804" s="115"/>
      <c r="AC1804" s="124"/>
      <c r="AF1804" s="85"/>
    </row>
    <row r="1805" spans="8:29" ht="8.25" customHeight="1">
      <c r="H1805" s="113"/>
      <c r="I1805" s="113"/>
      <c r="J1805" s="113"/>
      <c r="K1805" s="113"/>
      <c r="L1805" s="113"/>
      <c r="M1805" s="113"/>
      <c r="N1805" s="113"/>
      <c r="O1805" s="113"/>
      <c r="P1805" s="113"/>
      <c r="Q1805" s="113"/>
      <c r="Y1805" s="115"/>
      <c r="Z1805" s="115"/>
      <c r="AA1805" s="115"/>
      <c r="AC1805" s="124"/>
    </row>
    <row r="1806" ht="2.25" customHeight="1"/>
    <row r="1807" spans="2:32" ht="2.25" customHeight="1">
      <c r="B1807" s="113" t="s">
        <v>504</v>
      </c>
      <c r="C1807" s="113"/>
      <c r="D1807" s="113"/>
      <c r="E1807" s="113"/>
      <c r="F1807" s="113"/>
      <c r="G1807" s="113"/>
      <c r="H1807" s="113"/>
      <c r="I1807" s="113"/>
      <c r="K1807" s="128" t="s">
        <v>505</v>
      </c>
      <c r="L1807" s="128"/>
      <c r="M1807" s="128"/>
      <c r="N1807" s="128"/>
      <c r="O1807" s="128"/>
      <c r="P1807" s="128"/>
      <c r="Q1807" s="128"/>
      <c r="S1807" s="115">
        <v>40813</v>
      </c>
      <c r="T1807" s="115"/>
      <c r="U1807" s="115"/>
      <c r="V1807" s="115"/>
      <c r="Y1807" s="115">
        <v>9156.86</v>
      </c>
      <c r="Z1807" s="115"/>
      <c r="AA1807" s="115"/>
      <c r="AC1807" s="124">
        <v>22.436135545046923</v>
      </c>
      <c r="AF1807" s="85"/>
    </row>
    <row r="1808" spans="2:29" ht="8.25" customHeight="1">
      <c r="B1808" s="113"/>
      <c r="C1808" s="113"/>
      <c r="D1808" s="113"/>
      <c r="E1808" s="113"/>
      <c r="F1808" s="113"/>
      <c r="G1808" s="113"/>
      <c r="H1808" s="113"/>
      <c r="I1808" s="113"/>
      <c r="K1808" s="128"/>
      <c r="L1808" s="128"/>
      <c r="M1808" s="128"/>
      <c r="N1808" s="128"/>
      <c r="O1808" s="128"/>
      <c r="P1808" s="128"/>
      <c r="Q1808" s="128"/>
      <c r="S1808" s="115"/>
      <c r="T1808" s="115"/>
      <c r="U1808" s="115"/>
      <c r="V1808" s="115"/>
      <c r="Y1808" s="115"/>
      <c r="Z1808" s="115"/>
      <c r="AA1808" s="115"/>
      <c r="AC1808" s="124"/>
    </row>
    <row r="1809" ht="3" customHeight="1"/>
    <row r="1810" spans="4:32" ht="2.25" customHeight="1">
      <c r="D1810" s="125" t="s">
        <v>116</v>
      </c>
      <c r="E1810" s="125"/>
      <c r="F1810" s="125"/>
      <c r="G1810" s="125"/>
      <c r="H1810" s="125"/>
      <c r="I1810" s="125"/>
      <c r="K1810" s="125" t="s">
        <v>115</v>
      </c>
      <c r="L1810" s="125"/>
      <c r="M1810" s="125"/>
      <c r="N1810" s="125"/>
      <c r="O1810" s="125"/>
      <c r="P1810" s="125"/>
      <c r="Q1810" s="125"/>
      <c r="S1810" s="126">
        <v>40813</v>
      </c>
      <c r="T1810" s="126"/>
      <c r="U1810" s="126"/>
      <c r="V1810" s="126"/>
      <c r="Y1810" s="126">
        <v>9156.86</v>
      </c>
      <c r="Z1810" s="126"/>
      <c r="AA1810" s="126"/>
      <c r="AC1810" s="127">
        <v>22.436135545046923</v>
      </c>
      <c r="AF1810" s="85"/>
    </row>
    <row r="1811" spans="4:29" ht="8.25" customHeight="1">
      <c r="D1811" s="125"/>
      <c r="E1811" s="125"/>
      <c r="F1811" s="125"/>
      <c r="G1811" s="125"/>
      <c r="H1811" s="125"/>
      <c r="I1811" s="125"/>
      <c r="K1811" s="125"/>
      <c r="L1811" s="125"/>
      <c r="M1811" s="125"/>
      <c r="N1811" s="125"/>
      <c r="O1811" s="125"/>
      <c r="P1811" s="125"/>
      <c r="Q1811" s="125"/>
      <c r="S1811" s="126"/>
      <c r="T1811" s="126"/>
      <c r="U1811" s="126"/>
      <c r="V1811" s="126"/>
      <c r="Y1811" s="126"/>
      <c r="Z1811" s="126"/>
      <c r="AA1811" s="126"/>
      <c r="AC1811" s="127"/>
    </row>
    <row r="1812" ht="2.25" customHeight="1"/>
    <row r="1813" spans="6:32" ht="2.25" customHeight="1">
      <c r="F1813" s="113" t="s">
        <v>183</v>
      </c>
      <c r="G1813" s="113"/>
      <c r="H1813" s="113"/>
      <c r="I1813" s="113"/>
      <c r="K1813" s="113" t="s">
        <v>184</v>
      </c>
      <c r="L1813" s="113"/>
      <c r="M1813" s="113"/>
      <c r="N1813" s="113"/>
      <c r="O1813" s="113"/>
      <c r="P1813" s="113"/>
      <c r="Q1813" s="113"/>
      <c r="S1813" s="115">
        <v>40813</v>
      </c>
      <c r="T1813" s="115"/>
      <c r="U1813" s="115"/>
      <c r="V1813" s="115"/>
      <c r="Y1813" s="115">
        <v>9156.86</v>
      </c>
      <c r="Z1813" s="115"/>
      <c r="AA1813" s="115"/>
      <c r="AC1813" s="124">
        <v>22.436135545046923</v>
      </c>
      <c r="AF1813" s="85"/>
    </row>
    <row r="1814" spans="6:29" ht="8.25" customHeight="1">
      <c r="F1814" s="113"/>
      <c r="G1814" s="113"/>
      <c r="H1814" s="113"/>
      <c r="I1814" s="113"/>
      <c r="K1814" s="113"/>
      <c r="L1814" s="113"/>
      <c r="M1814" s="113"/>
      <c r="N1814" s="113"/>
      <c r="O1814" s="113"/>
      <c r="P1814" s="113"/>
      <c r="Q1814" s="113"/>
      <c r="S1814" s="115"/>
      <c r="T1814" s="115"/>
      <c r="U1814" s="115"/>
      <c r="V1814" s="115"/>
      <c r="Y1814" s="115"/>
      <c r="Z1814" s="115"/>
      <c r="AA1814" s="115"/>
      <c r="AC1814" s="124"/>
    </row>
    <row r="1815" ht="2.25" customHeight="1"/>
    <row r="1816" spans="7:32" ht="2.25" customHeight="1">
      <c r="G1816" s="113" t="s">
        <v>350</v>
      </c>
      <c r="H1816" s="113"/>
      <c r="I1816" s="113"/>
      <c r="K1816" s="113" t="s">
        <v>351</v>
      </c>
      <c r="L1816" s="113"/>
      <c r="M1816" s="113"/>
      <c r="N1816" s="113"/>
      <c r="O1816" s="113"/>
      <c r="P1816" s="113"/>
      <c r="Q1816" s="113"/>
      <c r="S1816" s="115">
        <v>40813</v>
      </c>
      <c r="T1816" s="115"/>
      <c r="U1816" s="115"/>
      <c r="V1816" s="115"/>
      <c r="Y1816" s="115">
        <v>9156.86</v>
      </c>
      <c r="Z1816" s="115"/>
      <c r="AA1816" s="115"/>
      <c r="AC1816" s="124">
        <v>22.436135545046923</v>
      </c>
      <c r="AF1816" s="85"/>
    </row>
    <row r="1817" spans="7:29" ht="8.25" customHeight="1">
      <c r="G1817" s="113"/>
      <c r="H1817" s="113"/>
      <c r="I1817" s="113"/>
      <c r="K1817" s="113"/>
      <c r="L1817" s="113"/>
      <c r="M1817" s="113"/>
      <c r="N1817" s="113"/>
      <c r="O1817" s="113"/>
      <c r="P1817" s="113"/>
      <c r="Q1817" s="113"/>
      <c r="S1817" s="115"/>
      <c r="T1817" s="115"/>
      <c r="U1817" s="115"/>
      <c r="V1817" s="115"/>
      <c r="Y1817" s="115"/>
      <c r="Z1817" s="115"/>
      <c r="AA1817" s="115"/>
      <c r="AC1817" s="124"/>
    </row>
    <row r="1818" ht="2.25" customHeight="1"/>
    <row r="1819" spans="8:32" ht="2.25" customHeight="1">
      <c r="H1819" s="113" t="s">
        <v>352</v>
      </c>
      <c r="I1819" s="113"/>
      <c r="J1819" s="113"/>
      <c r="K1819" s="113" t="s">
        <v>353</v>
      </c>
      <c r="L1819" s="113"/>
      <c r="M1819" s="113"/>
      <c r="N1819" s="113"/>
      <c r="O1819" s="113"/>
      <c r="P1819" s="113"/>
      <c r="Q1819" s="113"/>
      <c r="Y1819" s="115">
        <v>9156.86</v>
      </c>
      <c r="Z1819" s="115"/>
      <c r="AA1819" s="115"/>
      <c r="AC1819" s="124"/>
      <c r="AF1819" s="85"/>
    </row>
    <row r="1820" spans="8:29" ht="8.25" customHeight="1">
      <c r="H1820" s="113"/>
      <c r="I1820" s="113"/>
      <c r="J1820" s="113"/>
      <c r="K1820" s="113"/>
      <c r="L1820" s="113"/>
      <c r="M1820" s="113"/>
      <c r="N1820" s="113"/>
      <c r="O1820" s="113"/>
      <c r="P1820" s="113"/>
      <c r="Q1820" s="113"/>
      <c r="Y1820" s="115"/>
      <c r="Z1820" s="115"/>
      <c r="AA1820" s="115"/>
      <c r="AC1820" s="124"/>
    </row>
    <row r="1821" ht="2.25" customHeight="1"/>
    <row r="1822" spans="2:32" ht="2.25" customHeight="1">
      <c r="B1822" s="113" t="s">
        <v>506</v>
      </c>
      <c r="C1822" s="113"/>
      <c r="D1822" s="113"/>
      <c r="E1822" s="113"/>
      <c r="F1822" s="113"/>
      <c r="G1822" s="113"/>
      <c r="H1822" s="113"/>
      <c r="I1822" s="113"/>
      <c r="K1822" s="128" t="s">
        <v>507</v>
      </c>
      <c r="L1822" s="128"/>
      <c r="M1822" s="128"/>
      <c r="N1822" s="128"/>
      <c r="O1822" s="128"/>
      <c r="P1822" s="128"/>
      <c r="Q1822" s="128"/>
      <c r="S1822" s="115">
        <v>12049</v>
      </c>
      <c r="T1822" s="115"/>
      <c r="U1822" s="115"/>
      <c r="V1822" s="115"/>
      <c r="Y1822" s="115">
        <v>12048.92</v>
      </c>
      <c r="Z1822" s="115"/>
      <c r="AA1822" s="115"/>
      <c r="AC1822" s="124">
        <v>99.99933604448502</v>
      </c>
      <c r="AF1822" s="85"/>
    </row>
    <row r="1823" spans="2:29" ht="8.25" customHeight="1">
      <c r="B1823" s="113"/>
      <c r="C1823" s="113"/>
      <c r="D1823" s="113"/>
      <c r="E1823" s="113"/>
      <c r="F1823" s="113"/>
      <c r="G1823" s="113"/>
      <c r="H1823" s="113"/>
      <c r="I1823" s="113"/>
      <c r="K1823" s="128"/>
      <c r="L1823" s="128"/>
      <c r="M1823" s="128"/>
      <c r="N1823" s="128"/>
      <c r="O1823" s="128"/>
      <c r="P1823" s="128"/>
      <c r="Q1823" s="128"/>
      <c r="S1823" s="115"/>
      <c r="T1823" s="115"/>
      <c r="U1823" s="115"/>
      <c r="V1823" s="115"/>
      <c r="Y1823" s="115"/>
      <c r="Z1823" s="115"/>
      <c r="AA1823" s="115"/>
      <c r="AC1823" s="124"/>
    </row>
    <row r="1824" ht="2.25" customHeight="1"/>
    <row r="1825" spans="2:32" ht="2.25" customHeight="1">
      <c r="B1825" s="113" t="s">
        <v>508</v>
      </c>
      <c r="C1825" s="113"/>
      <c r="D1825" s="113"/>
      <c r="E1825" s="113"/>
      <c r="F1825" s="113"/>
      <c r="G1825" s="113"/>
      <c r="H1825" s="113"/>
      <c r="I1825" s="113"/>
      <c r="K1825" s="128" t="s">
        <v>509</v>
      </c>
      <c r="L1825" s="128"/>
      <c r="M1825" s="128"/>
      <c r="N1825" s="128"/>
      <c r="O1825" s="128"/>
      <c r="P1825" s="128"/>
      <c r="Q1825" s="128"/>
      <c r="S1825" s="115">
        <v>12049</v>
      </c>
      <c r="T1825" s="115"/>
      <c r="U1825" s="115"/>
      <c r="V1825" s="115"/>
      <c r="Y1825" s="115">
        <v>12048.92</v>
      </c>
      <c r="Z1825" s="115"/>
      <c r="AA1825" s="115"/>
      <c r="AC1825" s="124">
        <v>99.99933604448502</v>
      </c>
      <c r="AF1825" s="85"/>
    </row>
    <row r="1826" spans="2:29" ht="8.25" customHeight="1">
      <c r="B1826" s="113"/>
      <c r="C1826" s="113"/>
      <c r="D1826" s="113"/>
      <c r="E1826" s="113"/>
      <c r="F1826" s="113"/>
      <c r="G1826" s="113"/>
      <c r="H1826" s="113"/>
      <c r="I1826" s="113"/>
      <c r="K1826" s="128"/>
      <c r="L1826" s="128"/>
      <c r="M1826" s="128"/>
      <c r="N1826" s="128"/>
      <c r="O1826" s="128"/>
      <c r="P1826" s="128"/>
      <c r="Q1826" s="128"/>
      <c r="S1826" s="115"/>
      <c r="T1826" s="115"/>
      <c r="U1826" s="115"/>
      <c r="V1826" s="115"/>
      <c r="Y1826" s="115"/>
      <c r="Z1826" s="115"/>
      <c r="AA1826" s="115"/>
      <c r="AC1826" s="124"/>
    </row>
    <row r="1827" ht="2.25" customHeight="1"/>
    <row r="1828" spans="4:32" ht="2.25" customHeight="1">
      <c r="D1828" s="125" t="s">
        <v>116</v>
      </c>
      <c r="E1828" s="125"/>
      <c r="F1828" s="125"/>
      <c r="G1828" s="125"/>
      <c r="H1828" s="125"/>
      <c r="I1828" s="125"/>
      <c r="K1828" s="125" t="s">
        <v>115</v>
      </c>
      <c r="L1828" s="125"/>
      <c r="M1828" s="125"/>
      <c r="N1828" s="125"/>
      <c r="O1828" s="125"/>
      <c r="P1828" s="125"/>
      <c r="Q1828" s="125"/>
      <c r="S1828" s="126">
        <v>12049</v>
      </c>
      <c r="T1828" s="126"/>
      <c r="U1828" s="126"/>
      <c r="V1828" s="126"/>
      <c r="Y1828" s="126">
        <v>12048.92</v>
      </c>
      <c r="Z1828" s="126"/>
      <c r="AA1828" s="126"/>
      <c r="AC1828" s="127">
        <v>99.99933604448502</v>
      </c>
      <c r="AF1828" s="85"/>
    </row>
    <row r="1829" spans="4:29" ht="8.25" customHeight="1">
      <c r="D1829" s="125"/>
      <c r="E1829" s="125"/>
      <c r="F1829" s="125"/>
      <c r="G1829" s="125"/>
      <c r="H1829" s="125"/>
      <c r="I1829" s="125"/>
      <c r="K1829" s="125"/>
      <c r="L1829" s="125"/>
      <c r="M1829" s="125"/>
      <c r="N1829" s="125"/>
      <c r="O1829" s="125"/>
      <c r="P1829" s="125"/>
      <c r="Q1829" s="125"/>
      <c r="S1829" s="126"/>
      <c r="T1829" s="126"/>
      <c r="U1829" s="126"/>
      <c r="V1829" s="126"/>
      <c r="Y1829" s="126"/>
      <c r="Z1829" s="126"/>
      <c r="AA1829" s="126"/>
      <c r="AC1829" s="127"/>
    </row>
    <row r="1830" ht="2.25" customHeight="1"/>
    <row r="1831" spans="6:32" ht="2.25" customHeight="1">
      <c r="F1831" s="113" t="s">
        <v>183</v>
      </c>
      <c r="G1831" s="113"/>
      <c r="H1831" s="113"/>
      <c r="I1831" s="113"/>
      <c r="K1831" s="113" t="s">
        <v>184</v>
      </c>
      <c r="L1831" s="113"/>
      <c r="M1831" s="113"/>
      <c r="N1831" s="113"/>
      <c r="O1831" s="113"/>
      <c r="P1831" s="113"/>
      <c r="Q1831" s="113"/>
      <c r="S1831" s="115">
        <v>12049</v>
      </c>
      <c r="T1831" s="115"/>
      <c r="U1831" s="115"/>
      <c r="V1831" s="115"/>
      <c r="Y1831" s="115">
        <v>12048.92</v>
      </c>
      <c r="Z1831" s="115"/>
      <c r="AA1831" s="115"/>
      <c r="AC1831" s="124">
        <v>99.99933604448502</v>
      </c>
      <c r="AF1831" s="85"/>
    </row>
    <row r="1832" spans="6:29" ht="8.25" customHeight="1">
      <c r="F1832" s="113"/>
      <c r="G1832" s="113"/>
      <c r="H1832" s="113"/>
      <c r="I1832" s="113"/>
      <c r="K1832" s="113"/>
      <c r="L1832" s="113"/>
      <c r="M1832" s="113"/>
      <c r="N1832" s="113"/>
      <c r="O1832" s="113"/>
      <c r="P1832" s="113"/>
      <c r="Q1832" s="113"/>
      <c r="S1832" s="115"/>
      <c r="T1832" s="115"/>
      <c r="U1832" s="115"/>
      <c r="V1832" s="115"/>
      <c r="Y1832" s="115"/>
      <c r="Z1832" s="115"/>
      <c r="AA1832" s="115"/>
      <c r="AC1832" s="124"/>
    </row>
    <row r="1833" ht="3" customHeight="1"/>
    <row r="1834" spans="7:32" ht="2.25" customHeight="1">
      <c r="G1834" s="113" t="s">
        <v>197</v>
      </c>
      <c r="H1834" s="113"/>
      <c r="I1834" s="113"/>
      <c r="K1834" s="113" t="s">
        <v>198</v>
      </c>
      <c r="L1834" s="113"/>
      <c r="M1834" s="113"/>
      <c r="N1834" s="113"/>
      <c r="O1834" s="113"/>
      <c r="P1834" s="113"/>
      <c r="Q1834" s="113"/>
      <c r="S1834" s="115">
        <v>12049</v>
      </c>
      <c r="T1834" s="115"/>
      <c r="U1834" s="115"/>
      <c r="V1834" s="115"/>
      <c r="Y1834" s="115">
        <v>12048.92</v>
      </c>
      <c r="Z1834" s="115"/>
      <c r="AA1834" s="115"/>
      <c r="AC1834" s="124">
        <v>99.99933604448502</v>
      </c>
      <c r="AF1834" s="85"/>
    </row>
    <row r="1835" spans="7:29" ht="8.25" customHeight="1">
      <c r="G1835" s="113"/>
      <c r="H1835" s="113"/>
      <c r="I1835" s="113"/>
      <c r="K1835" s="113"/>
      <c r="L1835" s="113"/>
      <c r="M1835" s="113"/>
      <c r="N1835" s="113"/>
      <c r="O1835" s="113"/>
      <c r="P1835" s="113"/>
      <c r="Q1835" s="113"/>
      <c r="S1835" s="115"/>
      <c r="T1835" s="115"/>
      <c r="U1835" s="115"/>
      <c r="V1835" s="115"/>
      <c r="Y1835" s="115"/>
      <c r="Z1835" s="115"/>
      <c r="AA1835" s="115"/>
      <c r="AC1835" s="124"/>
    </row>
    <row r="1836" ht="2.25" customHeight="1"/>
    <row r="1837" spans="8:32" ht="2.25" customHeight="1">
      <c r="H1837" s="113" t="s">
        <v>400</v>
      </c>
      <c r="I1837" s="113"/>
      <c r="J1837" s="113"/>
      <c r="K1837" s="113" t="s">
        <v>401</v>
      </c>
      <c r="L1837" s="113"/>
      <c r="M1837" s="113"/>
      <c r="N1837" s="113"/>
      <c r="O1837" s="113"/>
      <c r="P1837" s="113"/>
      <c r="Q1837" s="113"/>
      <c r="Y1837" s="115">
        <v>12048.92</v>
      </c>
      <c r="Z1837" s="115"/>
      <c r="AA1837" s="115"/>
      <c r="AC1837" s="124"/>
      <c r="AF1837" s="85"/>
    </row>
    <row r="1838" spans="8:29" ht="8.25" customHeight="1">
      <c r="H1838" s="113"/>
      <c r="I1838" s="113"/>
      <c r="J1838" s="113"/>
      <c r="K1838" s="113"/>
      <c r="L1838" s="113"/>
      <c r="M1838" s="113"/>
      <c r="N1838" s="113"/>
      <c r="O1838" s="113"/>
      <c r="P1838" s="113"/>
      <c r="Q1838" s="113"/>
      <c r="Y1838" s="115"/>
      <c r="Z1838" s="115"/>
      <c r="AA1838" s="115"/>
      <c r="AC1838" s="124"/>
    </row>
    <row r="1839" ht="2.25" customHeight="1"/>
    <row r="1840" spans="2:32" ht="2.25" customHeight="1">
      <c r="B1840" s="113" t="s">
        <v>510</v>
      </c>
      <c r="C1840" s="113"/>
      <c r="D1840" s="113"/>
      <c r="E1840" s="113"/>
      <c r="F1840" s="113"/>
      <c r="G1840" s="113"/>
      <c r="H1840" s="113"/>
      <c r="I1840" s="113"/>
      <c r="K1840" s="128" t="s">
        <v>511</v>
      </c>
      <c r="L1840" s="128"/>
      <c r="M1840" s="128"/>
      <c r="N1840" s="128"/>
      <c r="O1840" s="128"/>
      <c r="P1840" s="128"/>
      <c r="Q1840" s="128"/>
      <c r="S1840" s="115">
        <v>59108</v>
      </c>
      <c r="T1840" s="115"/>
      <c r="U1840" s="115"/>
      <c r="V1840" s="115"/>
      <c r="Y1840" s="115">
        <v>55624.28</v>
      </c>
      <c r="Z1840" s="115"/>
      <c r="AA1840" s="115"/>
      <c r="AC1840" s="124">
        <v>94.10617852067402</v>
      </c>
      <c r="AF1840" s="85"/>
    </row>
    <row r="1841" spans="2:29" ht="8.25" customHeight="1">
      <c r="B1841" s="113"/>
      <c r="C1841" s="113"/>
      <c r="D1841" s="113"/>
      <c r="E1841" s="113"/>
      <c r="F1841" s="113"/>
      <c r="G1841" s="113"/>
      <c r="H1841" s="113"/>
      <c r="I1841" s="113"/>
      <c r="K1841" s="128"/>
      <c r="L1841" s="128"/>
      <c r="M1841" s="128"/>
      <c r="N1841" s="128"/>
      <c r="O1841" s="128"/>
      <c r="P1841" s="128"/>
      <c r="Q1841" s="128"/>
      <c r="S1841" s="115"/>
      <c r="T1841" s="115"/>
      <c r="U1841" s="115"/>
      <c r="V1841" s="115"/>
      <c r="Y1841" s="115"/>
      <c r="Z1841" s="115"/>
      <c r="AA1841" s="115"/>
      <c r="AC1841" s="124"/>
    </row>
    <row r="1842" ht="2.25" customHeight="1"/>
    <row r="1843" spans="2:32" ht="2.25" customHeight="1">
      <c r="B1843" s="113" t="s">
        <v>512</v>
      </c>
      <c r="C1843" s="113"/>
      <c r="D1843" s="113"/>
      <c r="E1843" s="113"/>
      <c r="F1843" s="113"/>
      <c r="G1843" s="113"/>
      <c r="H1843" s="113"/>
      <c r="I1843" s="113"/>
      <c r="K1843" s="128" t="s">
        <v>513</v>
      </c>
      <c r="L1843" s="128"/>
      <c r="M1843" s="128"/>
      <c r="N1843" s="128"/>
      <c r="O1843" s="128"/>
      <c r="P1843" s="128"/>
      <c r="Q1843" s="128"/>
      <c r="S1843" s="115">
        <v>56453</v>
      </c>
      <c r="T1843" s="115"/>
      <c r="U1843" s="115"/>
      <c r="V1843" s="115"/>
      <c r="Y1843" s="115">
        <v>54617.71</v>
      </c>
      <c r="Z1843" s="115"/>
      <c r="AA1843" s="115"/>
      <c r="AC1843" s="124">
        <v>96.74899473898641</v>
      </c>
      <c r="AF1843" s="85"/>
    </row>
    <row r="1844" spans="2:29" ht="8.25" customHeight="1">
      <c r="B1844" s="113"/>
      <c r="C1844" s="113"/>
      <c r="D1844" s="113"/>
      <c r="E1844" s="113"/>
      <c r="F1844" s="113"/>
      <c r="G1844" s="113"/>
      <c r="H1844" s="113"/>
      <c r="I1844" s="113"/>
      <c r="K1844" s="128"/>
      <c r="L1844" s="128"/>
      <c r="M1844" s="128"/>
      <c r="N1844" s="128"/>
      <c r="O1844" s="128"/>
      <c r="P1844" s="128"/>
      <c r="Q1844" s="128"/>
      <c r="S1844" s="115"/>
      <c r="T1844" s="115"/>
      <c r="U1844" s="115"/>
      <c r="V1844" s="115"/>
      <c r="Y1844" s="115"/>
      <c r="Z1844" s="115"/>
      <c r="AA1844" s="115"/>
      <c r="AC1844" s="124"/>
    </row>
    <row r="1845" ht="2.25" customHeight="1"/>
    <row r="1846" spans="4:32" ht="2.25" customHeight="1">
      <c r="D1846" s="125" t="s">
        <v>116</v>
      </c>
      <c r="E1846" s="125"/>
      <c r="F1846" s="125"/>
      <c r="G1846" s="125"/>
      <c r="H1846" s="125"/>
      <c r="I1846" s="125"/>
      <c r="K1846" s="125" t="s">
        <v>115</v>
      </c>
      <c r="L1846" s="125"/>
      <c r="M1846" s="125"/>
      <c r="N1846" s="125"/>
      <c r="O1846" s="125"/>
      <c r="P1846" s="125"/>
      <c r="Q1846" s="125"/>
      <c r="S1846" s="126">
        <v>56453</v>
      </c>
      <c r="T1846" s="126"/>
      <c r="U1846" s="126"/>
      <c r="V1846" s="126"/>
      <c r="Y1846" s="126">
        <v>54617.71</v>
      </c>
      <c r="Z1846" s="126"/>
      <c r="AA1846" s="126"/>
      <c r="AC1846" s="127">
        <v>96.74899473898641</v>
      </c>
      <c r="AF1846" s="85"/>
    </row>
    <row r="1847" spans="4:29" ht="8.25" customHeight="1">
      <c r="D1847" s="125"/>
      <c r="E1847" s="125"/>
      <c r="F1847" s="125"/>
      <c r="G1847" s="125"/>
      <c r="H1847" s="125"/>
      <c r="I1847" s="125"/>
      <c r="K1847" s="125"/>
      <c r="L1847" s="125"/>
      <c r="M1847" s="125"/>
      <c r="N1847" s="125"/>
      <c r="O1847" s="125"/>
      <c r="P1847" s="125"/>
      <c r="Q1847" s="125"/>
      <c r="S1847" s="126"/>
      <c r="T1847" s="126"/>
      <c r="U1847" s="126"/>
      <c r="V1847" s="126"/>
      <c r="Y1847" s="126"/>
      <c r="Z1847" s="126"/>
      <c r="AA1847" s="126"/>
      <c r="AC1847" s="127"/>
    </row>
    <row r="1848" ht="2.25" customHeight="1"/>
    <row r="1849" spans="6:32" ht="2.25" customHeight="1">
      <c r="F1849" s="113" t="s">
        <v>183</v>
      </c>
      <c r="G1849" s="113"/>
      <c r="H1849" s="113"/>
      <c r="I1849" s="113"/>
      <c r="K1849" s="113" t="s">
        <v>184</v>
      </c>
      <c r="L1849" s="113"/>
      <c r="M1849" s="113"/>
      <c r="N1849" s="113"/>
      <c r="O1849" s="113"/>
      <c r="P1849" s="113"/>
      <c r="Q1849" s="113"/>
      <c r="S1849" s="115">
        <v>56453</v>
      </c>
      <c r="T1849" s="115"/>
      <c r="U1849" s="115"/>
      <c r="V1849" s="115"/>
      <c r="Y1849" s="115">
        <v>54617.71</v>
      </c>
      <c r="Z1849" s="115"/>
      <c r="AA1849" s="115"/>
      <c r="AC1849" s="124">
        <v>96.74899473898641</v>
      </c>
      <c r="AF1849" s="85"/>
    </row>
    <row r="1850" spans="6:29" ht="8.25" customHeight="1">
      <c r="F1850" s="113"/>
      <c r="G1850" s="113"/>
      <c r="H1850" s="113"/>
      <c r="I1850" s="113"/>
      <c r="K1850" s="113"/>
      <c r="L1850" s="113"/>
      <c r="M1850" s="113"/>
      <c r="N1850" s="113"/>
      <c r="O1850" s="113"/>
      <c r="P1850" s="113"/>
      <c r="Q1850" s="113"/>
      <c r="S1850" s="115"/>
      <c r="T1850" s="115"/>
      <c r="U1850" s="115"/>
      <c r="V1850" s="115"/>
      <c r="Y1850" s="115"/>
      <c r="Z1850" s="115"/>
      <c r="AA1850" s="115"/>
      <c r="AC1850" s="124"/>
    </row>
    <row r="1851" ht="2.25" customHeight="1"/>
    <row r="1852" spans="7:32" ht="2.25" customHeight="1">
      <c r="G1852" s="113" t="s">
        <v>197</v>
      </c>
      <c r="H1852" s="113"/>
      <c r="I1852" s="113"/>
      <c r="K1852" s="113" t="s">
        <v>198</v>
      </c>
      <c r="L1852" s="113"/>
      <c r="M1852" s="113"/>
      <c r="N1852" s="113"/>
      <c r="O1852" s="113"/>
      <c r="P1852" s="113"/>
      <c r="Q1852" s="113"/>
      <c r="S1852" s="115">
        <v>56453</v>
      </c>
      <c r="T1852" s="115"/>
      <c r="U1852" s="115"/>
      <c r="V1852" s="115"/>
      <c r="Y1852" s="115">
        <v>54617.71</v>
      </c>
      <c r="Z1852" s="115"/>
      <c r="AA1852" s="115"/>
      <c r="AC1852" s="124">
        <v>96.74899473898641</v>
      </c>
      <c r="AF1852" s="85"/>
    </row>
    <row r="1853" spans="7:29" ht="8.25" customHeight="1">
      <c r="G1853" s="113"/>
      <c r="H1853" s="113"/>
      <c r="I1853" s="113"/>
      <c r="K1853" s="113"/>
      <c r="L1853" s="113"/>
      <c r="M1853" s="113"/>
      <c r="N1853" s="113"/>
      <c r="O1853" s="113"/>
      <c r="P1853" s="113"/>
      <c r="Q1853" s="113"/>
      <c r="S1853" s="115"/>
      <c r="T1853" s="115"/>
      <c r="U1853" s="115"/>
      <c r="V1853" s="115"/>
      <c r="Y1853" s="115"/>
      <c r="Z1853" s="115"/>
      <c r="AA1853" s="115"/>
      <c r="AC1853" s="124"/>
    </row>
    <row r="1854" ht="2.25" customHeight="1"/>
    <row r="1855" spans="8:32" ht="2.25" customHeight="1">
      <c r="H1855" s="113" t="s">
        <v>199</v>
      </c>
      <c r="I1855" s="113"/>
      <c r="J1855" s="113"/>
      <c r="K1855" s="113" t="s">
        <v>200</v>
      </c>
      <c r="L1855" s="113"/>
      <c r="M1855" s="113"/>
      <c r="N1855" s="113"/>
      <c r="O1855" s="113"/>
      <c r="P1855" s="113"/>
      <c r="Q1855" s="113"/>
      <c r="Y1855" s="115">
        <v>54617.71</v>
      </c>
      <c r="Z1855" s="115"/>
      <c r="AA1855" s="115"/>
      <c r="AC1855" s="124"/>
      <c r="AF1855" s="85"/>
    </row>
    <row r="1856" spans="8:29" ht="8.25" customHeight="1">
      <c r="H1856" s="113"/>
      <c r="I1856" s="113"/>
      <c r="J1856" s="113"/>
      <c r="K1856" s="113"/>
      <c r="L1856" s="113"/>
      <c r="M1856" s="113"/>
      <c r="N1856" s="113"/>
      <c r="O1856" s="113"/>
      <c r="P1856" s="113"/>
      <c r="Q1856" s="113"/>
      <c r="Y1856" s="115"/>
      <c r="Z1856" s="115"/>
      <c r="AA1856" s="115"/>
      <c r="AC1856" s="124"/>
    </row>
    <row r="1857" ht="3" customHeight="1"/>
    <row r="1858" spans="2:32" ht="2.25" customHeight="1">
      <c r="B1858" s="113" t="s">
        <v>514</v>
      </c>
      <c r="C1858" s="113"/>
      <c r="D1858" s="113"/>
      <c r="E1858" s="113"/>
      <c r="F1858" s="113"/>
      <c r="G1858" s="113"/>
      <c r="H1858" s="113"/>
      <c r="I1858" s="113"/>
      <c r="K1858" s="128" t="s">
        <v>515</v>
      </c>
      <c r="L1858" s="128"/>
      <c r="M1858" s="128"/>
      <c r="N1858" s="128"/>
      <c r="O1858" s="128"/>
      <c r="P1858" s="128"/>
      <c r="Q1858" s="128"/>
      <c r="S1858" s="115">
        <v>2655</v>
      </c>
      <c r="T1858" s="115"/>
      <c r="U1858" s="115"/>
      <c r="V1858" s="115"/>
      <c r="Y1858" s="115">
        <v>1006.57</v>
      </c>
      <c r="Z1858" s="115"/>
      <c r="AA1858" s="115"/>
      <c r="AC1858" s="124">
        <v>37.912241054613936</v>
      </c>
      <c r="AF1858" s="85"/>
    </row>
    <row r="1859" spans="2:29" ht="8.25" customHeight="1">
      <c r="B1859" s="113"/>
      <c r="C1859" s="113"/>
      <c r="D1859" s="113"/>
      <c r="E1859" s="113"/>
      <c r="F1859" s="113"/>
      <c r="G1859" s="113"/>
      <c r="H1859" s="113"/>
      <c r="I1859" s="113"/>
      <c r="K1859" s="128"/>
      <c r="L1859" s="128"/>
      <c r="M1859" s="128"/>
      <c r="N1859" s="128"/>
      <c r="O1859" s="128"/>
      <c r="P1859" s="128"/>
      <c r="Q1859" s="128"/>
      <c r="S1859" s="115"/>
      <c r="T1859" s="115"/>
      <c r="U1859" s="115"/>
      <c r="V1859" s="115"/>
      <c r="Y1859" s="115"/>
      <c r="Z1859" s="115"/>
      <c r="AA1859" s="115"/>
      <c r="AC1859" s="124"/>
    </row>
    <row r="1860" ht="2.25" customHeight="1"/>
    <row r="1861" spans="4:32" ht="2.25" customHeight="1">
      <c r="D1861" s="125" t="s">
        <v>116</v>
      </c>
      <c r="E1861" s="125"/>
      <c r="F1861" s="125"/>
      <c r="G1861" s="125"/>
      <c r="H1861" s="125"/>
      <c r="I1861" s="125"/>
      <c r="K1861" s="125" t="s">
        <v>115</v>
      </c>
      <c r="L1861" s="125"/>
      <c r="M1861" s="125"/>
      <c r="N1861" s="125"/>
      <c r="O1861" s="125"/>
      <c r="P1861" s="125"/>
      <c r="Q1861" s="125"/>
      <c r="S1861" s="126">
        <v>2655</v>
      </c>
      <c r="T1861" s="126"/>
      <c r="U1861" s="126"/>
      <c r="V1861" s="126"/>
      <c r="Y1861" s="126">
        <v>1006.57</v>
      </c>
      <c r="Z1861" s="126"/>
      <c r="AA1861" s="126"/>
      <c r="AC1861" s="127">
        <v>37.912241054613936</v>
      </c>
      <c r="AF1861" s="85"/>
    </row>
    <row r="1862" spans="4:29" ht="8.25" customHeight="1">
      <c r="D1862" s="125"/>
      <c r="E1862" s="125"/>
      <c r="F1862" s="125"/>
      <c r="G1862" s="125"/>
      <c r="H1862" s="125"/>
      <c r="I1862" s="125"/>
      <c r="K1862" s="125"/>
      <c r="L1862" s="125"/>
      <c r="M1862" s="125"/>
      <c r="N1862" s="125"/>
      <c r="O1862" s="125"/>
      <c r="P1862" s="125"/>
      <c r="Q1862" s="125"/>
      <c r="S1862" s="126"/>
      <c r="T1862" s="126"/>
      <c r="U1862" s="126"/>
      <c r="V1862" s="126"/>
      <c r="Y1862" s="126"/>
      <c r="Z1862" s="126"/>
      <c r="AA1862" s="126"/>
      <c r="AC1862" s="127"/>
    </row>
    <row r="1863" ht="2.25" customHeight="1"/>
    <row r="1864" spans="6:32" ht="2.25" customHeight="1">
      <c r="F1864" s="113" t="s">
        <v>183</v>
      </c>
      <c r="G1864" s="113"/>
      <c r="H1864" s="113"/>
      <c r="I1864" s="113"/>
      <c r="K1864" s="113" t="s">
        <v>184</v>
      </c>
      <c r="L1864" s="113"/>
      <c r="M1864" s="113"/>
      <c r="N1864" s="113"/>
      <c r="O1864" s="113"/>
      <c r="P1864" s="113"/>
      <c r="Q1864" s="113"/>
      <c r="S1864" s="115">
        <v>2655</v>
      </c>
      <c r="T1864" s="115"/>
      <c r="U1864" s="115"/>
      <c r="V1864" s="115"/>
      <c r="Y1864" s="115">
        <v>1006.57</v>
      </c>
      <c r="Z1864" s="115"/>
      <c r="AA1864" s="115"/>
      <c r="AC1864" s="124">
        <v>37.912241054613936</v>
      </c>
      <c r="AF1864" s="85"/>
    </row>
    <row r="1865" spans="6:29" ht="8.25" customHeight="1">
      <c r="F1865" s="113"/>
      <c r="G1865" s="113"/>
      <c r="H1865" s="113"/>
      <c r="I1865" s="113"/>
      <c r="K1865" s="113"/>
      <c r="L1865" s="113"/>
      <c r="M1865" s="113"/>
      <c r="N1865" s="113"/>
      <c r="O1865" s="113"/>
      <c r="P1865" s="113"/>
      <c r="Q1865" s="113"/>
      <c r="S1865" s="115"/>
      <c r="T1865" s="115"/>
      <c r="U1865" s="115"/>
      <c r="V1865" s="115"/>
      <c r="Y1865" s="115"/>
      <c r="Z1865" s="115"/>
      <c r="AA1865" s="115"/>
      <c r="AC1865" s="124"/>
    </row>
    <row r="1866" ht="2.25" customHeight="1"/>
    <row r="1867" spans="7:32" ht="2.25" customHeight="1">
      <c r="G1867" s="113" t="s">
        <v>185</v>
      </c>
      <c r="H1867" s="113"/>
      <c r="I1867" s="113"/>
      <c r="K1867" s="113" t="s">
        <v>186</v>
      </c>
      <c r="L1867" s="113"/>
      <c r="M1867" s="113"/>
      <c r="N1867" s="113"/>
      <c r="O1867" s="113"/>
      <c r="P1867" s="113"/>
      <c r="Q1867" s="113"/>
      <c r="S1867" s="115">
        <v>2655</v>
      </c>
      <c r="T1867" s="115"/>
      <c r="U1867" s="115"/>
      <c r="V1867" s="115"/>
      <c r="Y1867" s="115">
        <v>1006.57</v>
      </c>
      <c r="Z1867" s="115"/>
      <c r="AA1867" s="115"/>
      <c r="AC1867" s="124">
        <v>37.912241054613936</v>
      </c>
      <c r="AF1867" s="85"/>
    </row>
    <row r="1868" spans="7:29" ht="8.25" customHeight="1">
      <c r="G1868" s="113"/>
      <c r="H1868" s="113"/>
      <c r="I1868" s="113"/>
      <c r="K1868" s="113"/>
      <c r="L1868" s="113"/>
      <c r="M1868" s="113"/>
      <c r="N1868" s="113"/>
      <c r="O1868" s="113"/>
      <c r="P1868" s="113"/>
      <c r="Q1868" s="113"/>
      <c r="S1868" s="115"/>
      <c r="T1868" s="115"/>
      <c r="U1868" s="115"/>
      <c r="V1868" s="115"/>
      <c r="Y1868" s="115"/>
      <c r="Z1868" s="115"/>
      <c r="AA1868" s="115"/>
      <c r="AC1868" s="124"/>
    </row>
    <row r="1869" ht="2.25" customHeight="1"/>
    <row r="1870" spans="8:32" ht="2.25" customHeight="1">
      <c r="H1870" s="113" t="s">
        <v>191</v>
      </c>
      <c r="I1870" s="113"/>
      <c r="J1870" s="113"/>
      <c r="K1870" s="113" t="s">
        <v>192</v>
      </c>
      <c r="L1870" s="113"/>
      <c r="M1870" s="113"/>
      <c r="N1870" s="113"/>
      <c r="O1870" s="113"/>
      <c r="P1870" s="113"/>
      <c r="Q1870" s="113"/>
      <c r="Y1870" s="115">
        <v>1006.57</v>
      </c>
      <c r="Z1870" s="115"/>
      <c r="AA1870" s="115"/>
      <c r="AC1870" s="124"/>
      <c r="AF1870" s="85"/>
    </row>
    <row r="1871" spans="8:29" ht="8.25" customHeight="1">
      <c r="H1871" s="113"/>
      <c r="I1871" s="113"/>
      <c r="J1871" s="113"/>
      <c r="K1871" s="113"/>
      <c r="L1871" s="113"/>
      <c r="M1871" s="113"/>
      <c r="N1871" s="113"/>
      <c r="O1871" s="113"/>
      <c r="P1871" s="113"/>
      <c r="Q1871" s="113"/>
      <c r="Y1871" s="115"/>
      <c r="Z1871" s="115"/>
      <c r="AA1871" s="115"/>
      <c r="AC1871" s="124"/>
    </row>
    <row r="1872" ht="2.25" customHeight="1"/>
    <row r="1873" spans="2:32" ht="2.25" customHeight="1">
      <c r="B1873" s="113" t="s">
        <v>516</v>
      </c>
      <c r="C1873" s="113"/>
      <c r="D1873" s="113"/>
      <c r="E1873" s="113"/>
      <c r="F1873" s="113"/>
      <c r="G1873" s="113"/>
      <c r="H1873" s="113"/>
      <c r="I1873" s="113"/>
      <c r="K1873" s="128" t="s">
        <v>517</v>
      </c>
      <c r="L1873" s="128"/>
      <c r="M1873" s="128"/>
      <c r="N1873" s="128"/>
      <c r="O1873" s="128"/>
      <c r="P1873" s="128"/>
      <c r="Q1873" s="128"/>
      <c r="S1873" s="115">
        <v>1991</v>
      </c>
      <c r="T1873" s="115"/>
      <c r="U1873" s="115"/>
      <c r="V1873" s="115"/>
      <c r="Y1873" s="115">
        <v>0</v>
      </c>
      <c r="Z1873" s="115"/>
      <c r="AA1873" s="115"/>
      <c r="AC1873" s="124">
        <v>0</v>
      </c>
      <c r="AF1873" s="85"/>
    </row>
    <row r="1874" spans="2:29" ht="8.25" customHeight="1">
      <c r="B1874" s="113"/>
      <c r="C1874" s="113"/>
      <c r="D1874" s="113"/>
      <c r="E1874" s="113"/>
      <c r="F1874" s="113"/>
      <c r="G1874" s="113"/>
      <c r="H1874" s="113"/>
      <c r="I1874" s="113"/>
      <c r="K1874" s="128"/>
      <c r="L1874" s="128"/>
      <c r="M1874" s="128"/>
      <c r="N1874" s="128"/>
      <c r="O1874" s="128"/>
      <c r="P1874" s="128"/>
      <c r="Q1874" s="128"/>
      <c r="S1874" s="115"/>
      <c r="T1874" s="115"/>
      <c r="U1874" s="115"/>
      <c r="V1874" s="115"/>
      <c r="Y1874" s="115"/>
      <c r="Z1874" s="115"/>
      <c r="AA1874" s="115"/>
      <c r="AC1874" s="124"/>
    </row>
    <row r="1875" ht="2.25" customHeight="1"/>
    <row r="1876" spans="2:32" ht="2.25" customHeight="1">
      <c r="B1876" s="113" t="s">
        <v>518</v>
      </c>
      <c r="C1876" s="113"/>
      <c r="D1876" s="113"/>
      <c r="E1876" s="113"/>
      <c r="F1876" s="113"/>
      <c r="G1876" s="113"/>
      <c r="H1876" s="113"/>
      <c r="I1876" s="113"/>
      <c r="K1876" s="128" t="s">
        <v>314</v>
      </c>
      <c r="L1876" s="128"/>
      <c r="M1876" s="128"/>
      <c r="N1876" s="128"/>
      <c r="O1876" s="128"/>
      <c r="P1876" s="128"/>
      <c r="Q1876" s="128"/>
      <c r="S1876" s="115">
        <v>664</v>
      </c>
      <c r="T1876" s="115"/>
      <c r="U1876" s="115"/>
      <c r="V1876" s="115"/>
      <c r="Y1876" s="115">
        <v>0</v>
      </c>
      <c r="Z1876" s="115"/>
      <c r="AA1876" s="115"/>
      <c r="AC1876" s="124">
        <v>0</v>
      </c>
      <c r="AF1876" s="85"/>
    </row>
    <row r="1877" spans="2:29" ht="8.25" customHeight="1">
      <c r="B1877" s="113"/>
      <c r="C1877" s="113"/>
      <c r="D1877" s="113"/>
      <c r="E1877" s="113"/>
      <c r="F1877" s="113"/>
      <c r="G1877" s="113"/>
      <c r="H1877" s="113"/>
      <c r="I1877" s="113"/>
      <c r="K1877" s="128"/>
      <c r="L1877" s="128"/>
      <c r="M1877" s="128"/>
      <c r="N1877" s="128"/>
      <c r="O1877" s="128"/>
      <c r="P1877" s="128"/>
      <c r="Q1877" s="128"/>
      <c r="S1877" s="115"/>
      <c r="T1877" s="115"/>
      <c r="U1877" s="115"/>
      <c r="V1877" s="115"/>
      <c r="Y1877" s="115"/>
      <c r="Z1877" s="115"/>
      <c r="AA1877" s="115"/>
      <c r="AC1877" s="124"/>
    </row>
    <row r="1878" ht="2.25" customHeight="1"/>
    <row r="1879" spans="4:32" ht="2.25" customHeight="1">
      <c r="D1879" s="125" t="s">
        <v>116</v>
      </c>
      <c r="E1879" s="125"/>
      <c r="F1879" s="125"/>
      <c r="G1879" s="125"/>
      <c r="H1879" s="125"/>
      <c r="I1879" s="125"/>
      <c r="K1879" s="125" t="s">
        <v>115</v>
      </c>
      <c r="L1879" s="125"/>
      <c r="M1879" s="125"/>
      <c r="N1879" s="125"/>
      <c r="O1879" s="125"/>
      <c r="P1879" s="125"/>
      <c r="Q1879" s="125"/>
      <c r="S1879" s="126">
        <v>664</v>
      </c>
      <c r="T1879" s="126"/>
      <c r="U1879" s="126"/>
      <c r="V1879" s="126"/>
      <c r="Y1879" s="126">
        <v>0</v>
      </c>
      <c r="Z1879" s="126"/>
      <c r="AA1879" s="126"/>
      <c r="AC1879" s="127">
        <v>0</v>
      </c>
      <c r="AF1879" s="85"/>
    </row>
    <row r="1880" spans="4:29" ht="8.25" customHeight="1">
      <c r="D1880" s="125"/>
      <c r="E1880" s="125"/>
      <c r="F1880" s="125"/>
      <c r="G1880" s="125"/>
      <c r="H1880" s="125"/>
      <c r="I1880" s="125"/>
      <c r="K1880" s="125"/>
      <c r="L1880" s="125"/>
      <c r="M1880" s="125"/>
      <c r="N1880" s="125"/>
      <c r="O1880" s="125"/>
      <c r="P1880" s="125"/>
      <c r="Q1880" s="125"/>
      <c r="S1880" s="126"/>
      <c r="T1880" s="126"/>
      <c r="U1880" s="126"/>
      <c r="V1880" s="126"/>
      <c r="Y1880" s="126"/>
      <c r="Z1880" s="126"/>
      <c r="AA1880" s="126"/>
      <c r="AC1880" s="127"/>
    </row>
    <row r="1881" ht="3" customHeight="1"/>
    <row r="1882" spans="6:32" ht="2.25" customHeight="1">
      <c r="F1882" s="113" t="s">
        <v>183</v>
      </c>
      <c r="G1882" s="113"/>
      <c r="H1882" s="113"/>
      <c r="I1882" s="113"/>
      <c r="K1882" s="113" t="s">
        <v>184</v>
      </c>
      <c r="L1882" s="113"/>
      <c r="M1882" s="113"/>
      <c r="N1882" s="113"/>
      <c r="O1882" s="113"/>
      <c r="P1882" s="113"/>
      <c r="Q1882" s="113"/>
      <c r="S1882" s="115">
        <v>664</v>
      </c>
      <c r="T1882" s="115"/>
      <c r="U1882" s="115"/>
      <c r="V1882" s="115"/>
      <c r="Y1882" s="115">
        <v>0</v>
      </c>
      <c r="Z1882" s="115"/>
      <c r="AA1882" s="115"/>
      <c r="AC1882" s="124">
        <v>0</v>
      </c>
      <c r="AF1882" s="85"/>
    </row>
    <row r="1883" spans="6:29" ht="8.25" customHeight="1">
      <c r="F1883" s="113"/>
      <c r="G1883" s="113"/>
      <c r="H1883" s="113"/>
      <c r="I1883" s="113"/>
      <c r="K1883" s="113"/>
      <c r="L1883" s="113"/>
      <c r="M1883" s="113"/>
      <c r="N1883" s="113"/>
      <c r="O1883" s="113"/>
      <c r="P1883" s="113"/>
      <c r="Q1883" s="113"/>
      <c r="S1883" s="115"/>
      <c r="T1883" s="115"/>
      <c r="U1883" s="115"/>
      <c r="V1883" s="115"/>
      <c r="Y1883" s="115"/>
      <c r="Z1883" s="115"/>
      <c r="AA1883" s="115"/>
      <c r="AC1883" s="124"/>
    </row>
    <row r="1884" ht="2.25" customHeight="1"/>
    <row r="1885" spans="7:32" ht="2.25" customHeight="1">
      <c r="G1885" s="113" t="s">
        <v>185</v>
      </c>
      <c r="H1885" s="113"/>
      <c r="I1885" s="113"/>
      <c r="K1885" s="113" t="s">
        <v>186</v>
      </c>
      <c r="L1885" s="113"/>
      <c r="M1885" s="113"/>
      <c r="N1885" s="113"/>
      <c r="O1885" s="113"/>
      <c r="P1885" s="113"/>
      <c r="Q1885" s="113"/>
      <c r="S1885" s="115">
        <v>664</v>
      </c>
      <c r="T1885" s="115"/>
      <c r="U1885" s="115"/>
      <c r="V1885" s="115"/>
      <c r="Y1885" s="115">
        <v>0</v>
      </c>
      <c r="Z1885" s="115"/>
      <c r="AA1885" s="115"/>
      <c r="AC1885" s="124">
        <v>0</v>
      </c>
      <c r="AF1885" s="85"/>
    </row>
    <row r="1886" spans="7:29" ht="8.25" customHeight="1">
      <c r="G1886" s="113"/>
      <c r="H1886" s="113"/>
      <c r="I1886" s="113"/>
      <c r="K1886" s="113"/>
      <c r="L1886" s="113"/>
      <c r="M1886" s="113"/>
      <c r="N1886" s="113"/>
      <c r="O1886" s="113"/>
      <c r="P1886" s="113"/>
      <c r="Q1886" s="113"/>
      <c r="S1886" s="115"/>
      <c r="T1886" s="115"/>
      <c r="U1886" s="115"/>
      <c r="V1886" s="115"/>
      <c r="Y1886" s="115"/>
      <c r="Z1886" s="115"/>
      <c r="AA1886" s="115"/>
      <c r="AC1886" s="124"/>
    </row>
    <row r="1887" ht="2.25" customHeight="1"/>
    <row r="1888" spans="2:32" ht="2.25" customHeight="1">
      <c r="B1888" s="113" t="s">
        <v>519</v>
      </c>
      <c r="C1888" s="113"/>
      <c r="D1888" s="113"/>
      <c r="E1888" s="113"/>
      <c r="F1888" s="113"/>
      <c r="G1888" s="113"/>
      <c r="H1888" s="113"/>
      <c r="I1888" s="113"/>
      <c r="K1888" s="128" t="s">
        <v>520</v>
      </c>
      <c r="L1888" s="128"/>
      <c r="M1888" s="128"/>
      <c r="N1888" s="128"/>
      <c r="O1888" s="128"/>
      <c r="P1888" s="128"/>
      <c r="Q1888" s="128"/>
      <c r="S1888" s="115">
        <v>1327</v>
      </c>
      <c r="T1888" s="115"/>
      <c r="U1888" s="115"/>
      <c r="V1888" s="115"/>
      <c r="Y1888" s="115">
        <v>0</v>
      </c>
      <c r="Z1888" s="115"/>
      <c r="AA1888" s="115"/>
      <c r="AC1888" s="124">
        <v>0</v>
      </c>
      <c r="AF1888" s="85"/>
    </row>
    <row r="1889" spans="2:29" ht="8.25" customHeight="1">
      <c r="B1889" s="113"/>
      <c r="C1889" s="113"/>
      <c r="D1889" s="113"/>
      <c r="E1889" s="113"/>
      <c r="F1889" s="113"/>
      <c r="G1889" s="113"/>
      <c r="H1889" s="113"/>
      <c r="I1889" s="113"/>
      <c r="K1889" s="128"/>
      <c r="L1889" s="128"/>
      <c r="M1889" s="128"/>
      <c r="N1889" s="128"/>
      <c r="O1889" s="128"/>
      <c r="P1889" s="128"/>
      <c r="Q1889" s="128"/>
      <c r="S1889" s="115"/>
      <c r="T1889" s="115"/>
      <c r="U1889" s="115"/>
      <c r="V1889" s="115"/>
      <c r="Y1889" s="115"/>
      <c r="Z1889" s="115"/>
      <c r="AA1889" s="115"/>
      <c r="AC1889" s="124"/>
    </row>
    <row r="1890" ht="2.25" customHeight="1"/>
    <row r="1891" spans="4:32" ht="2.25" customHeight="1">
      <c r="D1891" s="125" t="s">
        <v>116</v>
      </c>
      <c r="E1891" s="125"/>
      <c r="F1891" s="125"/>
      <c r="G1891" s="125"/>
      <c r="H1891" s="125"/>
      <c r="I1891" s="125"/>
      <c r="K1891" s="125" t="s">
        <v>115</v>
      </c>
      <c r="L1891" s="125"/>
      <c r="M1891" s="125"/>
      <c r="N1891" s="125"/>
      <c r="O1891" s="125"/>
      <c r="P1891" s="125"/>
      <c r="Q1891" s="125"/>
      <c r="S1891" s="126">
        <v>1327</v>
      </c>
      <c r="T1891" s="126"/>
      <c r="U1891" s="126"/>
      <c r="V1891" s="126"/>
      <c r="Y1891" s="126">
        <v>0</v>
      </c>
      <c r="Z1891" s="126"/>
      <c r="AA1891" s="126"/>
      <c r="AC1891" s="127">
        <v>0</v>
      </c>
      <c r="AF1891" s="85"/>
    </row>
    <row r="1892" spans="4:29" ht="8.25" customHeight="1">
      <c r="D1892" s="125"/>
      <c r="E1892" s="125"/>
      <c r="F1892" s="125"/>
      <c r="G1892" s="125"/>
      <c r="H1892" s="125"/>
      <c r="I1892" s="125"/>
      <c r="K1892" s="125"/>
      <c r="L1892" s="125"/>
      <c r="M1892" s="125"/>
      <c r="N1892" s="125"/>
      <c r="O1892" s="125"/>
      <c r="P1892" s="125"/>
      <c r="Q1892" s="125"/>
      <c r="S1892" s="126"/>
      <c r="T1892" s="126"/>
      <c r="U1892" s="126"/>
      <c r="V1892" s="126"/>
      <c r="Y1892" s="126"/>
      <c r="Z1892" s="126"/>
      <c r="AA1892" s="126"/>
      <c r="AC1892" s="127"/>
    </row>
    <row r="1893" ht="2.25" customHeight="1"/>
    <row r="1894" spans="6:32" ht="2.25" customHeight="1">
      <c r="F1894" s="113" t="s">
        <v>183</v>
      </c>
      <c r="G1894" s="113"/>
      <c r="H1894" s="113"/>
      <c r="I1894" s="113"/>
      <c r="K1894" s="113" t="s">
        <v>184</v>
      </c>
      <c r="L1894" s="113"/>
      <c r="M1894" s="113"/>
      <c r="N1894" s="113"/>
      <c r="O1894" s="113"/>
      <c r="P1894" s="113"/>
      <c r="Q1894" s="113"/>
      <c r="S1894" s="115">
        <v>1327</v>
      </c>
      <c r="T1894" s="115"/>
      <c r="U1894" s="115"/>
      <c r="V1894" s="115"/>
      <c r="Y1894" s="115">
        <v>0</v>
      </c>
      <c r="Z1894" s="115"/>
      <c r="AA1894" s="115"/>
      <c r="AC1894" s="124">
        <v>0</v>
      </c>
      <c r="AF1894" s="85"/>
    </row>
    <row r="1895" spans="6:29" ht="8.25" customHeight="1">
      <c r="F1895" s="113"/>
      <c r="G1895" s="113"/>
      <c r="H1895" s="113"/>
      <c r="I1895" s="113"/>
      <c r="K1895" s="113"/>
      <c r="L1895" s="113"/>
      <c r="M1895" s="113"/>
      <c r="N1895" s="113"/>
      <c r="O1895" s="113"/>
      <c r="P1895" s="113"/>
      <c r="Q1895" s="113"/>
      <c r="S1895" s="115"/>
      <c r="T1895" s="115"/>
      <c r="U1895" s="115"/>
      <c r="V1895" s="115"/>
      <c r="Y1895" s="115"/>
      <c r="Z1895" s="115"/>
      <c r="AA1895" s="115"/>
      <c r="AC1895" s="124"/>
    </row>
    <row r="1896" ht="2.25" customHeight="1"/>
    <row r="1897" spans="7:32" ht="2.25" customHeight="1">
      <c r="G1897" s="113" t="s">
        <v>185</v>
      </c>
      <c r="H1897" s="113"/>
      <c r="I1897" s="113"/>
      <c r="K1897" s="113" t="s">
        <v>186</v>
      </c>
      <c r="L1897" s="113"/>
      <c r="M1897" s="113"/>
      <c r="N1897" s="113"/>
      <c r="O1897" s="113"/>
      <c r="P1897" s="113"/>
      <c r="Q1897" s="113"/>
      <c r="S1897" s="115">
        <v>1327</v>
      </c>
      <c r="T1897" s="115"/>
      <c r="U1897" s="115"/>
      <c r="V1897" s="115"/>
      <c r="Y1897" s="115">
        <v>0</v>
      </c>
      <c r="Z1897" s="115"/>
      <c r="AA1897" s="115"/>
      <c r="AC1897" s="124">
        <v>0</v>
      </c>
      <c r="AF1897" s="85"/>
    </row>
    <row r="1898" spans="7:29" ht="8.25" customHeight="1">
      <c r="G1898" s="113"/>
      <c r="H1898" s="113"/>
      <c r="I1898" s="113"/>
      <c r="K1898" s="113"/>
      <c r="L1898" s="113"/>
      <c r="M1898" s="113"/>
      <c r="N1898" s="113"/>
      <c r="O1898" s="113"/>
      <c r="P1898" s="113"/>
      <c r="Q1898" s="113"/>
      <c r="S1898" s="115"/>
      <c r="T1898" s="115"/>
      <c r="U1898" s="115"/>
      <c r="V1898" s="115"/>
      <c r="Y1898" s="115"/>
      <c r="Z1898" s="115"/>
      <c r="AA1898" s="115"/>
      <c r="AC1898" s="124"/>
    </row>
    <row r="1899" ht="2.25" customHeight="1"/>
    <row r="1900" spans="2:32" ht="2.25" customHeight="1">
      <c r="B1900" s="113" t="s">
        <v>521</v>
      </c>
      <c r="C1900" s="113"/>
      <c r="D1900" s="113"/>
      <c r="E1900" s="113"/>
      <c r="F1900" s="113"/>
      <c r="G1900" s="113"/>
      <c r="H1900" s="113"/>
      <c r="I1900" s="113"/>
      <c r="K1900" s="123" t="s">
        <v>522</v>
      </c>
      <c r="L1900" s="123"/>
      <c r="M1900" s="123"/>
      <c r="N1900" s="123"/>
      <c r="O1900" s="123"/>
      <c r="P1900" s="123"/>
      <c r="Q1900" s="123"/>
      <c r="S1900" s="115">
        <v>281769</v>
      </c>
      <c r="T1900" s="115"/>
      <c r="U1900" s="115"/>
      <c r="V1900" s="115"/>
      <c r="Y1900" s="115">
        <v>248640.79</v>
      </c>
      <c r="Z1900" s="115"/>
      <c r="AA1900" s="115"/>
      <c r="AC1900" s="124">
        <v>88.24277688461115</v>
      </c>
      <c r="AF1900" s="85"/>
    </row>
    <row r="1901" spans="2:29" ht="8.25" customHeight="1">
      <c r="B1901" s="113"/>
      <c r="C1901" s="113"/>
      <c r="D1901" s="113"/>
      <c r="E1901" s="113"/>
      <c r="F1901" s="113"/>
      <c r="G1901" s="113"/>
      <c r="H1901" s="113"/>
      <c r="I1901" s="113"/>
      <c r="K1901" s="123"/>
      <c r="L1901" s="123"/>
      <c r="M1901" s="123"/>
      <c r="N1901" s="123"/>
      <c r="O1901" s="123"/>
      <c r="P1901" s="123"/>
      <c r="Q1901" s="123"/>
      <c r="S1901" s="115"/>
      <c r="T1901" s="115"/>
      <c r="U1901" s="115"/>
      <c r="V1901" s="115"/>
      <c r="Y1901" s="115"/>
      <c r="Z1901" s="115"/>
      <c r="AA1901" s="115"/>
      <c r="AC1901" s="124"/>
    </row>
    <row r="1902" ht="2.25" customHeight="1"/>
    <row r="1903" spans="4:32" ht="2.25" customHeight="1">
      <c r="D1903" s="125" t="s">
        <v>116</v>
      </c>
      <c r="E1903" s="125"/>
      <c r="F1903" s="125"/>
      <c r="G1903" s="125"/>
      <c r="H1903" s="125"/>
      <c r="I1903" s="125"/>
      <c r="K1903" s="125" t="s">
        <v>115</v>
      </c>
      <c r="L1903" s="125"/>
      <c r="M1903" s="125"/>
      <c r="N1903" s="125"/>
      <c r="O1903" s="125"/>
      <c r="P1903" s="125"/>
      <c r="Q1903" s="125"/>
      <c r="S1903" s="126">
        <v>280075</v>
      </c>
      <c r="T1903" s="126"/>
      <c r="U1903" s="126"/>
      <c r="V1903" s="126"/>
      <c r="Y1903" s="126">
        <v>248640.79</v>
      </c>
      <c r="Z1903" s="126"/>
      <c r="AA1903" s="126"/>
      <c r="AC1903" s="127">
        <v>88.77650272248505</v>
      </c>
      <c r="AF1903" s="85"/>
    </row>
    <row r="1904" spans="4:29" ht="8.25" customHeight="1">
      <c r="D1904" s="125"/>
      <c r="E1904" s="125"/>
      <c r="F1904" s="125"/>
      <c r="G1904" s="125"/>
      <c r="H1904" s="125"/>
      <c r="I1904" s="125"/>
      <c r="K1904" s="125"/>
      <c r="L1904" s="125"/>
      <c r="M1904" s="125"/>
      <c r="N1904" s="125"/>
      <c r="O1904" s="125"/>
      <c r="P1904" s="125"/>
      <c r="Q1904" s="125"/>
      <c r="S1904" s="126"/>
      <c r="T1904" s="126"/>
      <c r="U1904" s="126"/>
      <c r="V1904" s="126"/>
      <c r="Y1904" s="126"/>
      <c r="Z1904" s="126"/>
      <c r="AA1904" s="126"/>
      <c r="AC1904" s="127"/>
    </row>
    <row r="1905" ht="3" customHeight="1"/>
    <row r="1906" spans="4:32" ht="2.25" customHeight="1">
      <c r="D1906" s="125" t="s">
        <v>167</v>
      </c>
      <c r="E1906" s="125"/>
      <c r="F1906" s="125"/>
      <c r="G1906" s="125"/>
      <c r="H1906" s="125"/>
      <c r="I1906" s="125"/>
      <c r="K1906" s="125" t="s">
        <v>166</v>
      </c>
      <c r="L1906" s="125"/>
      <c r="M1906" s="125"/>
      <c r="N1906" s="125"/>
      <c r="O1906" s="125"/>
      <c r="P1906" s="125"/>
      <c r="Q1906" s="125"/>
      <c r="S1906" s="126">
        <v>1694</v>
      </c>
      <c r="T1906" s="126"/>
      <c r="U1906" s="126"/>
      <c r="V1906" s="126"/>
      <c r="Y1906" s="126">
        <v>0</v>
      </c>
      <c r="Z1906" s="126"/>
      <c r="AA1906" s="126"/>
      <c r="AC1906" s="127">
        <v>0</v>
      </c>
      <c r="AF1906" s="85"/>
    </row>
    <row r="1907" spans="4:29" ht="8.25" customHeight="1">
      <c r="D1907" s="125"/>
      <c r="E1907" s="125"/>
      <c r="F1907" s="125"/>
      <c r="G1907" s="125"/>
      <c r="H1907" s="125"/>
      <c r="I1907" s="125"/>
      <c r="K1907" s="125"/>
      <c r="L1907" s="125"/>
      <c r="M1907" s="125"/>
      <c r="N1907" s="125"/>
      <c r="O1907" s="125"/>
      <c r="P1907" s="125"/>
      <c r="Q1907" s="125"/>
      <c r="S1907" s="126"/>
      <c r="T1907" s="126"/>
      <c r="U1907" s="126"/>
      <c r="V1907" s="126"/>
      <c r="Y1907" s="126"/>
      <c r="Z1907" s="126"/>
      <c r="AA1907" s="126"/>
      <c r="AC1907" s="127"/>
    </row>
    <row r="1908" ht="2.25" customHeight="1"/>
    <row r="1909" spans="2:32" ht="2.25" customHeight="1">
      <c r="B1909" s="113" t="s">
        <v>523</v>
      </c>
      <c r="C1909" s="113"/>
      <c r="D1909" s="113"/>
      <c r="E1909" s="113"/>
      <c r="F1909" s="113"/>
      <c r="G1909" s="113"/>
      <c r="H1909" s="113"/>
      <c r="I1909" s="113"/>
      <c r="K1909" s="128" t="s">
        <v>524</v>
      </c>
      <c r="L1909" s="128"/>
      <c r="M1909" s="128"/>
      <c r="N1909" s="128"/>
      <c r="O1909" s="128"/>
      <c r="P1909" s="128"/>
      <c r="Q1909" s="128"/>
      <c r="S1909" s="115">
        <v>281769</v>
      </c>
      <c r="T1909" s="115"/>
      <c r="U1909" s="115"/>
      <c r="V1909" s="115"/>
      <c r="Y1909" s="115">
        <v>248640.79</v>
      </c>
      <c r="Z1909" s="115"/>
      <c r="AA1909" s="115"/>
      <c r="AC1909" s="124">
        <v>88.24277688461115</v>
      </c>
      <c r="AF1909" s="85"/>
    </row>
    <row r="1910" spans="2:29" ht="8.25" customHeight="1">
      <c r="B1910" s="113"/>
      <c r="C1910" s="113"/>
      <c r="D1910" s="113"/>
      <c r="E1910" s="113"/>
      <c r="F1910" s="113"/>
      <c r="G1910" s="113"/>
      <c r="H1910" s="113"/>
      <c r="I1910" s="113"/>
      <c r="K1910" s="128"/>
      <c r="L1910" s="128"/>
      <c r="M1910" s="128"/>
      <c r="N1910" s="128"/>
      <c r="O1910" s="128"/>
      <c r="P1910" s="128"/>
      <c r="Q1910" s="128"/>
      <c r="S1910" s="115"/>
      <c r="T1910" s="115"/>
      <c r="U1910" s="115"/>
      <c r="V1910" s="115"/>
      <c r="Y1910" s="115"/>
      <c r="Z1910" s="115"/>
      <c r="AA1910" s="115"/>
      <c r="AC1910" s="124"/>
    </row>
    <row r="1911" ht="2.25" customHeight="1"/>
    <row r="1912" spans="2:32" ht="2.25" customHeight="1">
      <c r="B1912" s="113" t="s">
        <v>525</v>
      </c>
      <c r="C1912" s="113"/>
      <c r="D1912" s="113"/>
      <c r="E1912" s="113"/>
      <c r="F1912" s="113"/>
      <c r="G1912" s="113"/>
      <c r="H1912" s="113"/>
      <c r="I1912" s="113"/>
      <c r="K1912" s="128" t="s">
        <v>254</v>
      </c>
      <c r="L1912" s="128"/>
      <c r="M1912" s="128"/>
      <c r="N1912" s="128"/>
      <c r="O1912" s="128"/>
      <c r="P1912" s="128"/>
      <c r="Q1912" s="128"/>
      <c r="S1912" s="115">
        <v>273040</v>
      </c>
      <c r="T1912" s="115"/>
      <c r="U1912" s="115"/>
      <c r="V1912" s="115"/>
      <c r="Y1912" s="115">
        <v>241256.43</v>
      </c>
      <c r="Z1912" s="115"/>
      <c r="AA1912" s="115"/>
      <c r="AC1912" s="124">
        <v>88.35937225314971</v>
      </c>
      <c r="AF1912" s="85"/>
    </row>
    <row r="1913" spans="2:29" ht="8.25" customHeight="1">
      <c r="B1913" s="113"/>
      <c r="C1913" s="113"/>
      <c r="D1913" s="113"/>
      <c r="E1913" s="113"/>
      <c r="F1913" s="113"/>
      <c r="G1913" s="113"/>
      <c r="H1913" s="113"/>
      <c r="I1913" s="113"/>
      <c r="K1913" s="128"/>
      <c r="L1913" s="128"/>
      <c r="M1913" s="128"/>
      <c r="N1913" s="128"/>
      <c r="O1913" s="128"/>
      <c r="P1913" s="128"/>
      <c r="Q1913" s="128"/>
      <c r="S1913" s="115"/>
      <c r="T1913" s="115"/>
      <c r="U1913" s="115"/>
      <c r="V1913" s="115"/>
      <c r="Y1913" s="115"/>
      <c r="Z1913" s="115"/>
      <c r="AA1913" s="115"/>
      <c r="AC1913" s="124"/>
    </row>
    <row r="1914" ht="2.25" customHeight="1"/>
    <row r="1915" spans="4:32" ht="2.25" customHeight="1">
      <c r="D1915" s="125" t="s">
        <v>116</v>
      </c>
      <c r="E1915" s="125"/>
      <c r="F1915" s="125"/>
      <c r="G1915" s="125"/>
      <c r="H1915" s="125"/>
      <c r="I1915" s="125"/>
      <c r="K1915" s="125" t="s">
        <v>115</v>
      </c>
      <c r="L1915" s="125"/>
      <c r="M1915" s="125"/>
      <c r="N1915" s="125"/>
      <c r="O1915" s="125"/>
      <c r="P1915" s="125"/>
      <c r="Q1915" s="125"/>
      <c r="S1915" s="126">
        <v>271346</v>
      </c>
      <c r="T1915" s="126"/>
      <c r="U1915" s="126"/>
      <c r="V1915" s="126"/>
      <c r="Y1915" s="126">
        <v>241256.43</v>
      </c>
      <c r="Z1915" s="126"/>
      <c r="AA1915" s="126"/>
      <c r="AC1915" s="127">
        <v>88.91099555549003</v>
      </c>
      <c r="AF1915" s="85"/>
    </row>
    <row r="1916" spans="4:29" ht="8.25" customHeight="1">
      <c r="D1916" s="125"/>
      <c r="E1916" s="125"/>
      <c r="F1916" s="125"/>
      <c r="G1916" s="125"/>
      <c r="H1916" s="125"/>
      <c r="I1916" s="125"/>
      <c r="K1916" s="125"/>
      <c r="L1916" s="125"/>
      <c r="M1916" s="125"/>
      <c r="N1916" s="125"/>
      <c r="O1916" s="125"/>
      <c r="P1916" s="125"/>
      <c r="Q1916" s="125"/>
      <c r="S1916" s="126"/>
      <c r="T1916" s="126"/>
      <c r="U1916" s="126"/>
      <c r="V1916" s="126"/>
      <c r="Y1916" s="126"/>
      <c r="Z1916" s="126"/>
      <c r="AA1916" s="126"/>
      <c r="AC1916" s="127"/>
    </row>
    <row r="1917" ht="2.25" customHeight="1"/>
    <row r="1918" spans="6:32" ht="2.25" customHeight="1">
      <c r="F1918" s="113" t="s">
        <v>183</v>
      </c>
      <c r="G1918" s="113"/>
      <c r="H1918" s="113"/>
      <c r="I1918" s="113"/>
      <c r="K1918" s="113" t="s">
        <v>184</v>
      </c>
      <c r="L1918" s="113"/>
      <c r="M1918" s="113"/>
      <c r="N1918" s="113"/>
      <c r="O1918" s="113"/>
      <c r="P1918" s="113"/>
      <c r="Q1918" s="113"/>
      <c r="S1918" s="115">
        <v>271346</v>
      </c>
      <c r="T1918" s="115"/>
      <c r="U1918" s="115"/>
      <c r="V1918" s="115"/>
      <c r="Y1918" s="115">
        <v>241256.43</v>
      </c>
      <c r="Z1918" s="115"/>
      <c r="AA1918" s="115"/>
      <c r="AC1918" s="124">
        <v>88.91099555549003</v>
      </c>
      <c r="AF1918" s="85"/>
    </row>
    <row r="1919" spans="6:29" ht="8.25" customHeight="1">
      <c r="F1919" s="113"/>
      <c r="G1919" s="113"/>
      <c r="H1919" s="113"/>
      <c r="I1919" s="113"/>
      <c r="K1919" s="113"/>
      <c r="L1919" s="113"/>
      <c r="M1919" s="113"/>
      <c r="N1919" s="113"/>
      <c r="O1919" s="113"/>
      <c r="P1919" s="113"/>
      <c r="Q1919" s="113"/>
      <c r="S1919" s="115"/>
      <c r="T1919" s="115"/>
      <c r="U1919" s="115"/>
      <c r="V1919" s="115"/>
      <c r="Y1919" s="115"/>
      <c r="Z1919" s="115"/>
      <c r="AA1919" s="115"/>
      <c r="AC1919" s="124"/>
    </row>
    <row r="1920" ht="2.25" customHeight="1"/>
    <row r="1921" spans="7:32" ht="2.25" customHeight="1">
      <c r="G1921" s="113" t="s">
        <v>221</v>
      </c>
      <c r="H1921" s="113"/>
      <c r="I1921" s="113"/>
      <c r="K1921" s="113" t="s">
        <v>222</v>
      </c>
      <c r="L1921" s="113"/>
      <c r="M1921" s="113"/>
      <c r="N1921" s="113"/>
      <c r="O1921" s="113"/>
      <c r="P1921" s="113"/>
      <c r="Q1921" s="113"/>
      <c r="S1921" s="115">
        <v>271346</v>
      </c>
      <c r="T1921" s="115"/>
      <c r="U1921" s="115"/>
      <c r="V1921" s="115"/>
      <c r="Y1921" s="115">
        <v>241256.43</v>
      </c>
      <c r="Z1921" s="115"/>
      <c r="AA1921" s="115"/>
      <c r="AC1921" s="124">
        <v>88.91099555549003</v>
      </c>
      <c r="AF1921" s="85"/>
    </row>
    <row r="1922" spans="7:29" ht="8.25" customHeight="1">
      <c r="G1922" s="113"/>
      <c r="H1922" s="113"/>
      <c r="I1922" s="113"/>
      <c r="K1922" s="113"/>
      <c r="L1922" s="113"/>
      <c r="M1922" s="113"/>
      <c r="N1922" s="113"/>
      <c r="O1922" s="113"/>
      <c r="P1922" s="113"/>
      <c r="Q1922" s="113"/>
      <c r="S1922" s="115"/>
      <c r="T1922" s="115"/>
      <c r="U1922" s="115"/>
      <c r="V1922" s="115"/>
      <c r="Y1922" s="115"/>
      <c r="Z1922" s="115"/>
      <c r="AA1922" s="115"/>
      <c r="AC1922" s="124"/>
    </row>
    <row r="1923" ht="2.25" customHeight="1"/>
    <row r="1924" spans="8:32" ht="2.25" customHeight="1">
      <c r="H1924" s="113" t="s">
        <v>223</v>
      </c>
      <c r="I1924" s="113"/>
      <c r="J1924" s="113"/>
      <c r="K1924" s="113" t="s">
        <v>224</v>
      </c>
      <c r="L1924" s="113"/>
      <c r="M1924" s="113"/>
      <c r="N1924" s="113"/>
      <c r="O1924" s="113"/>
      <c r="P1924" s="113"/>
      <c r="Q1924" s="113"/>
      <c r="Y1924" s="115">
        <v>198398.21</v>
      </c>
      <c r="Z1924" s="115"/>
      <c r="AA1924" s="115"/>
      <c r="AC1924" s="124"/>
      <c r="AF1924" s="85"/>
    </row>
    <row r="1925" spans="8:29" ht="8.25" customHeight="1">
      <c r="H1925" s="113"/>
      <c r="I1925" s="113"/>
      <c r="J1925" s="113"/>
      <c r="K1925" s="113"/>
      <c r="L1925" s="113"/>
      <c r="M1925" s="113"/>
      <c r="N1925" s="113"/>
      <c r="O1925" s="113"/>
      <c r="P1925" s="113"/>
      <c r="Q1925" s="113"/>
      <c r="Y1925" s="115"/>
      <c r="Z1925" s="115"/>
      <c r="AA1925" s="115"/>
      <c r="AC1925" s="124"/>
    </row>
    <row r="1926" ht="2.25" customHeight="1"/>
    <row r="1927" spans="8:32" ht="2.25" customHeight="1">
      <c r="H1927" s="113" t="s">
        <v>255</v>
      </c>
      <c r="I1927" s="113"/>
      <c r="J1927" s="113"/>
      <c r="K1927" s="113" t="s">
        <v>256</v>
      </c>
      <c r="L1927" s="113"/>
      <c r="M1927" s="113"/>
      <c r="N1927" s="113"/>
      <c r="O1927" s="113"/>
      <c r="P1927" s="113"/>
      <c r="Q1927" s="113"/>
      <c r="Y1927" s="115">
        <v>10201.11</v>
      </c>
      <c r="Z1927" s="115"/>
      <c r="AA1927" s="115"/>
      <c r="AC1927" s="124"/>
      <c r="AF1927" s="85"/>
    </row>
    <row r="1928" spans="8:29" ht="8.25" customHeight="1">
      <c r="H1928" s="113"/>
      <c r="I1928" s="113"/>
      <c r="J1928" s="113"/>
      <c r="K1928" s="113"/>
      <c r="L1928" s="113"/>
      <c r="M1928" s="113"/>
      <c r="N1928" s="113"/>
      <c r="O1928" s="113"/>
      <c r="P1928" s="113"/>
      <c r="Q1928" s="113"/>
      <c r="Y1928" s="115"/>
      <c r="Z1928" s="115"/>
      <c r="AA1928" s="115"/>
      <c r="AC1928" s="124"/>
    </row>
    <row r="1929" ht="3" customHeight="1"/>
    <row r="1930" spans="8:32" ht="2.25" customHeight="1">
      <c r="H1930" s="113" t="s">
        <v>225</v>
      </c>
      <c r="I1930" s="113"/>
      <c r="J1930" s="113"/>
      <c r="K1930" s="113" t="s">
        <v>226</v>
      </c>
      <c r="L1930" s="113"/>
      <c r="M1930" s="113"/>
      <c r="N1930" s="113"/>
      <c r="O1930" s="113"/>
      <c r="P1930" s="113"/>
      <c r="Q1930" s="113"/>
      <c r="Y1930" s="115">
        <v>32657.11</v>
      </c>
      <c r="Z1930" s="115"/>
      <c r="AA1930" s="115"/>
      <c r="AC1930" s="124"/>
      <c r="AF1930" s="85"/>
    </row>
    <row r="1931" spans="8:29" ht="8.25" customHeight="1">
      <c r="H1931" s="113"/>
      <c r="I1931" s="113"/>
      <c r="J1931" s="113"/>
      <c r="K1931" s="113"/>
      <c r="L1931" s="113"/>
      <c r="M1931" s="113"/>
      <c r="N1931" s="113"/>
      <c r="O1931" s="113"/>
      <c r="P1931" s="113"/>
      <c r="Q1931" s="113"/>
      <c r="Y1931" s="115"/>
      <c r="Z1931" s="115"/>
      <c r="AA1931" s="115"/>
      <c r="AC1931" s="124"/>
    </row>
    <row r="1932" ht="2.25" customHeight="1"/>
    <row r="1933" spans="4:32" ht="2.25" customHeight="1">
      <c r="D1933" s="125" t="s">
        <v>167</v>
      </c>
      <c r="E1933" s="125"/>
      <c r="F1933" s="125"/>
      <c r="G1933" s="125"/>
      <c r="H1933" s="125"/>
      <c r="I1933" s="125"/>
      <c r="K1933" s="125" t="s">
        <v>166</v>
      </c>
      <c r="L1933" s="125"/>
      <c r="M1933" s="125"/>
      <c r="N1933" s="125"/>
      <c r="O1933" s="125"/>
      <c r="P1933" s="125"/>
      <c r="Q1933" s="125"/>
      <c r="S1933" s="126">
        <v>1694</v>
      </c>
      <c r="T1933" s="126"/>
      <c r="U1933" s="126"/>
      <c r="V1933" s="126"/>
      <c r="Y1933" s="126">
        <v>0</v>
      </c>
      <c r="Z1933" s="126"/>
      <c r="AA1933" s="126"/>
      <c r="AC1933" s="127">
        <v>0</v>
      </c>
      <c r="AF1933" s="85"/>
    </row>
    <row r="1934" spans="4:29" ht="8.25" customHeight="1">
      <c r="D1934" s="125"/>
      <c r="E1934" s="125"/>
      <c r="F1934" s="125"/>
      <c r="G1934" s="125"/>
      <c r="H1934" s="125"/>
      <c r="I1934" s="125"/>
      <c r="K1934" s="125"/>
      <c r="L1934" s="125"/>
      <c r="M1934" s="125"/>
      <c r="N1934" s="125"/>
      <c r="O1934" s="125"/>
      <c r="P1934" s="125"/>
      <c r="Q1934" s="125"/>
      <c r="S1934" s="126"/>
      <c r="T1934" s="126"/>
      <c r="U1934" s="126"/>
      <c r="V1934" s="126"/>
      <c r="Y1934" s="126"/>
      <c r="Z1934" s="126"/>
      <c r="AA1934" s="126"/>
      <c r="AC1934" s="127"/>
    </row>
    <row r="1935" ht="2.25" customHeight="1"/>
    <row r="1936" spans="6:32" ht="2.25" customHeight="1">
      <c r="F1936" s="113" t="s">
        <v>183</v>
      </c>
      <c r="G1936" s="113"/>
      <c r="H1936" s="113"/>
      <c r="I1936" s="113"/>
      <c r="K1936" s="113" t="s">
        <v>184</v>
      </c>
      <c r="L1936" s="113"/>
      <c r="M1936" s="113"/>
      <c r="N1936" s="113"/>
      <c r="O1936" s="113"/>
      <c r="P1936" s="113"/>
      <c r="Q1936" s="113"/>
      <c r="S1936" s="115">
        <v>1694</v>
      </c>
      <c r="T1936" s="115"/>
      <c r="U1936" s="115"/>
      <c r="V1936" s="115"/>
      <c r="Y1936" s="115">
        <v>0</v>
      </c>
      <c r="Z1936" s="115"/>
      <c r="AA1936" s="115"/>
      <c r="AC1936" s="124">
        <v>0</v>
      </c>
      <c r="AF1936" s="85"/>
    </row>
    <row r="1937" spans="6:29" ht="8.25" customHeight="1">
      <c r="F1937" s="113"/>
      <c r="G1937" s="113"/>
      <c r="H1937" s="113"/>
      <c r="I1937" s="113"/>
      <c r="K1937" s="113"/>
      <c r="L1937" s="113"/>
      <c r="M1937" s="113"/>
      <c r="N1937" s="113"/>
      <c r="O1937" s="113"/>
      <c r="P1937" s="113"/>
      <c r="Q1937" s="113"/>
      <c r="S1937" s="115"/>
      <c r="T1937" s="115"/>
      <c r="U1937" s="115"/>
      <c r="V1937" s="115"/>
      <c r="Y1937" s="115"/>
      <c r="Z1937" s="115"/>
      <c r="AA1937" s="115"/>
      <c r="AC1937" s="124"/>
    </row>
    <row r="1938" ht="2.25" customHeight="1"/>
    <row r="1939" spans="7:32" ht="2.25" customHeight="1">
      <c r="G1939" s="113" t="s">
        <v>221</v>
      </c>
      <c r="H1939" s="113"/>
      <c r="I1939" s="113"/>
      <c r="K1939" s="113" t="s">
        <v>222</v>
      </c>
      <c r="L1939" s="113"/>
      <c r="M1939" s="113"/>
      <c r="N1939" s="113"/>
      <c r="O1939" s="113"/>
      <c r="P1939" s="113"/>
      <c r="Q1939" s="113"/>
      <c r="S1939" s="115">
        <v>1694</v>
      </c>
      <c r="T1939" s="115"/>
      <c r="U1939" s="115"/>
      <c r="V1939" s="115"/>
      <c r="Y1939" s="115">
        <v>0</v>
      </c>
      <c r="Z1939" s="115"/>
      <c r="AA1939" s="115"/>
      <c r="AC1939" s="124">
        <v>0</v>
      </c>
      <c r="AF1939" s="85"/>
    </row>
    <row r="1940" spans="7:29" ht="8.25" customHeight="1">
      <c r="G1940" s="113"/>
      <c r="H1940" s="113"/>
      <c r="I1940" s="113"/>
      <c r="K1940" s="113"/>
      <c r="L1940" s="113"/>
      <c r="M1940" s="113"/>
      <c r="N1940" s="113"/>
      <c r="O1940" s="113"/>
      <c r="P1940" s="113"/>
      <c r="Q1940" s="113"/>
      <c r="S1940" s="115"/>
      <c r="T1940" s="115"/>
      <c r="U1940" s="115"/>
      <c r="V1940" s="115"/>
      <c r="Y1940" s="115"/>
      <c r="Z1940" s="115"/>
      <c r="AA1940" s="115"/>
      <c r="AC1940" s="124"/>
    </row>
    <row r="1941" ht="2.25" customHeight="1"/>
    <row r="1942" spans="2:32" ht="2.25" customHeight="1">
      <c r="B1942" s="113" t="s">
        <v>526</v>
      </c>
      <c r="C1942" s="113"/>
      <c r="D1942" s="113"/>
      <c r="E1942" s="113"/>
      <c r="F1942" s="113"/>
      <c r="G1942" s="113"/>
      <c r="H1942" s="113"/>
      <c r="I1942" s="113"/>
      <c r="K1942" s="128" t="s">
        <v>258</v>
      </c>
      <c r="L1942" s="128"/>
      <c r="M1942" s="128"/>
      <c r="N1942" s="128"/>
      <c r="O1942" s="128"/>
      <c r="P1942" s="128"/>
      <c r="Q1942" s="128"/>
      <c r="S1942" s="115">
        <v>8729</v>
      </c>
      <c r="T1942" s="115"/>
      <c r="U1942" s="115"/>
      <c r="V1942" s="115"/>
      <c r="Y1942" s="115">
        <v>7384.36</v>
      </c>
      <c r="Z1942" s="115"/>
      <c r="AA1942" s="115"/>
      <c r="AC1942" s="124">
        <v>84.59571543132088</v>
      </c>
      <c r="AF1942" s="85"/>
    </row>
    <row r="1943" spans="2:29" ht="8.25" customHeight="1">
      <c r="B1943" s="113"/>
      <c r="C1943" s="113"/>
      <c r="D1943" s="113"/>
      <c r="E1943" s="113"/>
      <c r="F1943" s="113"/>
      <c r="G1943" s="113"/>
      <c r="H1943" s="113"/>
      <c r="I1943" s="113"/>
      <c r="K1943" s="128"/>
      <c r="L1943" s="128"/>
      <c r="M1943" s="128"/>
      <c r="N1943" s="128"/>
      <c r="O1943" s="128"/>
      <c r="P1943" s="128"/>
      <c r="Q1943" s="128"/>
      <c r="S1943" s="115"/>
      <c r="T1943" s="115"/>
      <c r="U1943" s="115"/>
      <c r="V1943" s="115"/>
      <c r="Y1943" s="115"/>
      <c r="Z1943" s="115"/>
      <c r="AA1943" s="115"/>
      <c r="AC1943" s="124"/>
    </row>
    <row r="1944" ht="2.25" customHeight="1"/>
    <row r="1945" spans="4:32" ht="2.25" customHeight="1">
      <c r="D1945" s="125" t="s">
        <v>116</v>
      </c>
      <c r="E1945" s="125"/>
      <c r="F1945" s="125"/>
      <c r="G1945" s="125"/>
      <c r="H1945" s="125"/>
      <c r="I1945" s="125"/>
      <c r="K1945" s="125" t="s">
        <v>115</v>
      </c>
      <c r="L1945" s="125"/>
      <c r="M1945" s="125"/>
      <c r="N1945" s="125"/>
      <c r="O1945" s="125"/>
      <c r="P1945" s="125"/>
      <c r="Q1945" s="125"/>
      <c r="S1945" s="126">
        <v>8729</v>
      </c>
      <c r="T1945" s="126"/>
      <c r="U1945" s="126"/>
      <c r="V1945" s="126"/>
      <c r="Y1945" s="126">
        <v>7384.36</v>
      </c>
      <c r="Z1945" s="126"/>
      <c r="AA1945" s="126"/>
      <c r="AC1945" s="127">
        <v>84.59571543132088</v>
      </c>
      <c r="AF1945" s="85"/>
    </row>
    <row r="1946" spans="4:29" ht="8.25" customHeight="1">
      <c r="D1946" s="125"/>
      <c r="E1946" s="125"/>
      <c r="F1946" s="125"/>
      <c r="G1946" s="125"/>
      <c r="H1946" s="125"/>
      <c r="I1946" s="125"/>
      <c r="K1946" s="125"/>
      <c r="L1946" s="125"/>
      <c r="M1946" s="125"/>
      <c r="N1946" s="125"/>
      <c r="O1946" s="125"/>
      <c r="P1946" s="125"/>
      <c r="Q1946" s="125"/>
      <c r="S1946" s="126"/>
      <c r="T1946" s="126"/>
      <c r="U1946" s="126"/>
      <c r="V1946" s="126"/>
      <c r="Y1946" s="126"/>
      <c r="Z1946" s="126"/>
      <c r="AA1946" s="126"/>
      <c r="AC1946" s="127"/>
    </row>
    <row r="1947" ht="2.25" customHeight="1"/>
    <row r="1948" spans="6:32" ht="2.25" customHeight="1">
      <c r="F1948" s="113" t="s">
        <v>183</v>
      </c>
      <c r="G1948" s="113"/>
      <c r="H1948" s="113"/>
      <c r="I1948" s="113"/>
      <c r="K1948" s="113" t="s">
        <v>184</v>
      </c>
      <c r="L1948" s="113"/>
      <c r="M1948" s="113"/>
      <c r="N1948" s="113"/>
      <c r="O1948" s="113"/>
      <c r="P1948" s="113"/>
      <c r="Q1948" s="113"/>
      <c r="S1948" s="115">
        <v>8729</v>
      </c>
      <c r="T1948" s="115"/>
      <c r="U1948" s="115"/>
      <c r="V1948" s="115"/>
      <c r="Y1948" s="115">
        <v>7384.36</v>
      </c>
      <c r="Z1948" s="115"/>
      <c r="AA1948" s="115"/>
      <c r="AC1948" s="124">
        <v>84.59571543132088</v>
      </c>
      <c r="AF1948" s="85"/>
    </row>
    <row r="1949" spans="6:29" ht="8.25" customHeight="1">
      <c r="F1949" s="113"/>
      <c r="G1949" s="113"/>
      <c r="H1949" s="113"/>
      <c r="I1949" s="113"/>
      <c r="K1949" s="113"/>
      <c r="L1949" s="113"/>
      <c r="M1949" s="113"/>
      <c r="N1949" s="113"/>
      <c r="O1949" s="113"/>
      <c r="P1949" s="113"/>
      <c r="Q1949" s="113"/>
      <c r="S1949" s="115"/>
      <c r="T1949" s="115"/>
      <c r="U1949" s="115"/>
      <c r="V1949" s="115"/>
      <c r="Y1949" s="115"/>
      <c r="Z1949" s="115"/>
      <c r="AA1949" s="115"/>
      <c r="AC1949" s="124"/>
    </row>
    <row r="1950" ht="2.25" customHeight="1"/>
    <row r="1951" spans="7:32" ht="2.25" customHeight="1">
      <c r="G1951" s="113" t="s">
        <v>185</v>
      </c>
      <c r="H1951" s="113"/>
      <c r="I1951" s="113"/>
      <c r="K1951" s="113" t="s">
        <v>186</v>
      </c>
      <c r="L1951" s="113"/>
      <c r="M1951" s="113"/>
      <c r="N1951" s="113"/>
      <c r="O1951" s="113"/>
      <c r="P1951" s="113"/>
      <c r="Q1951" s="113"/>
      <c r="S1951" s="115">
        <v>8729</v>
      </c>
      <c r="T1951" s="115"/>
      <c r="U1951" s="115"/>
      <c r="V1951" s="115"/>
      <c r="Y1951" s="115">
        <v>7384.36</v>
      </c>
      <c r="Z1951" s="115"/>
      <c r="AA1951" s="115"/>
      <c r="AC1951" s="124">
        <v>84.59571543132088</v>
      </c>
      <c r="AF1951" s="85"/>
    </row>
    <row r="1952" spans="7:29" ht="8.25" customHeight="1">
      <c r="G1952" s="113"/>
      <c r="H1952" s="113"/>
      <c r="I1952" s="113"/>
      <c r="K1952" s="113"/>
      <c r="L1952" s="113"/>
      <c r="M1952" s="113"/>
      <c r="N1952" s="113"/>
      <c r="O1952" s="113"/>
      <c r="P1952" s="113"/>
      <c r="Q1952" s="113"/>
      <c r="S1952" s="115"/>
      <c r="T1952" s="115"/>
      <c r="U1952" s="115"/>
      <c r="V1952" s="115"/>
      <c r="Y1952" s="115"/>
      <c r="Z1952" s="115"/>
      <c r="AA1952" s="115"/>
      <c r="AC1952" s="124"/>
    </row>
    <row r="1953" ht="3" customHeight="1"/>
    <row r="1954" spans="8:32" ht="2.25" customHeight="1">
      <c r="H1954" s="113" t="s">
        <v>259</v>
      </c>
      <c r="I1954" s="113"/>
      <c r="J1954" s="113"/>
      <c r="K1954" s="113" t="s">
        <v>260</v>
      </c>
      <c r="L1954" s="113"/>
      <c r="M1954" s="113"/>
      <c r="N1954" s="113"/>
      <c r="O1954" s="113"/>
      <c r="P1954" s="113"/>
      <c r="Q1954" s="113"/>
      <c r="Y1954" s="115">
        <v>4355.36</v>
      </c>
      <c r="Z1954" s="115"/>
      <c r="AA1954" s="115"/>
      <c r="AC1954" s="124"/>
      <c r="AF1954" s="85"/>
    </row>
    <row r="1955" spans="8:29" ht="8.25" customHeight="1">
      <c r="H1955" s="113"/>
      <c r="I1955" s="113"/>
      <c r="J1955" s="113"/>
      <c r="K1955" s="113"/>
      <c r="L1955" s="113"/>
      <c r="M1955" s="113"/>
      <c r="N1955" s="113"/>
      <c r="O1955" s="113"/>
      <c r="P1955" s="113"/>
      <c r="Q1955" s="113"/>
      <c r="Y1955" s="115"/>
      <c r="Z1955" s="115"/>
      <c r="AA1955" s="115"/>
      <c r="AC1955" s="124"/>
    </row>
    <row r="1956" ht="2.25" customHeight="1"/>
    <row r="1957" spans="8:32" ht="2.25" customHeight="1">
      <c r="H1957" s="113" t="s">
        <v>527</v>
      </c>
      <c r="I1957" s="113"/>
      <c r="J1957" s="113"/>
      <c r="K1957" s="113" t="s">
        <v>528</v>
      </c>
      <c r="L1957" s="113"/>
      <c r="M1957" s="113"/>
      <c r="N1957" s="113"/>
      <c r="O1957" s="113"/>
      <c r="P1957" s="113"/>
      <c r="Q1957" s="113"/>
      <c r="Y1957" s="115">
        <v>3029</v>
      </c>
      <c r="Z1957" s="115"/>
      <c r="AA1957" s="115"/>
      <c r="AC1957" s="124"/>
      <c r="AF1957" s="85"/>
    </row>
    <row r="1958" spans="8:29" ht="8.25" customHeight="1">
      <c r="H1958" s="113"/>
      <c r="I1958" s="113"/>
      <c r="J1958" s="113"/>
      <c r="K1958" s="113"/>
      <c r="L1958" s="113"/>
      <c r="M1958" s="113"/>
      <c r="N1958" s="113"/>
      <c r="O1958" s="113"/>
      <c r="P1958" s="113"/>
      <c r="Q1958" s="113"/>
      <c r="Y1958" s="115"/>
      <c r="Z1958" s="115"/>
      <c r="AA1958" s="115"/>
      <c r="AC1958" s="124"/>
    </row>
    <row r="1959" ht="2.25" customHeight="1"/>
    <row r="1960" spans="2:32" ht="2.25" customHeight="1">
      <c r="B1960" s="113" t="s">
        <v>529</v>
      </c>
      <c r="C1960" s="113"/>
      <c r="D1960" s="113"/>
      <c r="E1960" s="113"/>
      <c r="F1960" s="113"/>
      <c r="G1960" s="113"/>
      <c r="H1960" s="113"/>
      <c r="I1960" s="113"/>
      <c r="K1960" s="123" t="s">
        <v>530</v>
      </c>
      <c r="L1960" s="123"/>
      <c r="M1960" s="123"/>
      <c r="N1960" s="123"/>
      <c r="O1960" s="123"/>
      <c r="P1960" s="123"/>
      <c r="Q1960" s="123"/>
      <c r="S1960" s="115">
        <v>83271</v>
      </c>
      <c r="T1960" s="115"/>
      <c r="U1960" s="115"/>
      <c r="V1960" s="115"/>
      <c r="Y1960" s="115">
        <v>86694.68</v>
      </c>
      <c r="Z1960" s="115"/>
      <c r="AA1960" s="115"/>
      <c r="AC1960" s="124">
        <v>104.11149139556389</v>
      </c>
      <c r="AF1960" s="85"/>
    </row>
    <row r="1961" spans="2:29" ht="8.25" customHeight="1">
      <c r="B1961" s="113"/>
      <c r="C1961" s="113"/>
      <c r="D1961" s="113"/>
      <c r="E1961" s="113"/>
      <c r="F1961" s="113"/>
      <c r="G1961" s="113"/>
      <c r="H1961" s="113"/>
      <c r="I1961" s="113"/>
      <c r="K1961" s="123"/>
      <c r="L1961" s="123"/>
      <c r="M1961" s="123"/>
      <c r="N1961" s="123"/>
      <c r="O1961" s="123"/>
      <c r="P1961" s="123"/>
      <c r="Q1961" s="123"/>
      <c r="S1961" s="115"/>
      <c r="T1961" s="115"/>
      <c r="U1961" s="115"/>
      <c r="V1961" s="115"/>
      <c r="Y1961" s="115"/>
      <c r="Z1961" s="115"/>
      <c r="AA1961" s="115"/>
      <c r="AC1961" s="124"/>
    </row>
    <row r="1962" ht="2.25" customHeight="1"/>
    <row r="1963" spans="4:32" ht="2.25" customHeight="1">
      <c r="D1963" s="125" t="s">
        <v>116</v>
      </c>
      <c r="E1963" s="125"/>
      <c r="F1963" s="125"/>
      <c r="G1963" s="125"/>
      <c r="H1963" s="125"/>
      <c r="I1963" s="125"/>
      <c r="K1963" s="125" t="s">
        <v>115</v>
      </c>
      <c r="L1963" s="125"/>
      <c r="M1963" s="125"/>
      <c r="N1963" s="125"/>
      <c r="O1963" s="125"/>
      <c r="P1963" s="125"/>
      <c r="Q1963" s="125"/>
      <c r="S1963" s="126">
        <v>7</v>
      </c>
      <c r="T1963" s="126"/>
      <c r="U1963" s="126"/>
      <c r="V1963" s="126"/>
      <c r="Y1963" s="126">
        <v>19707.97</v>
      </c>
      <c r="Z1963" s="126"/>
      <c r="AA1963" s="126"/>
      <c r="AC1963" s="127">
        <v>281542.4285714286</v>
      </c>
      <c r="AF1963" s="85"/>
    </row>
    <row r="1964" spans="4:29" ht="8.25" customHeight="1">
      <c r="D1964" s="125"/>
      <c r="E1964" s="125"/>
      <c r="F1964" s="125"/>
      <c r="G1964" s="125"/>
      <c r="H1964" s="125"/>
      <c r="I1964" s="125"/>
      <c r="K1964" s="125"/>
      <c r="L1964" s="125"/>
      <c r="M1964" s="125"/>
      <c r="N1964" s="125"/>
      <c r="O1964" s="125"/>
      <c r="P1964" s="125"/>
      <c r="Q1964" s="125"/>
      <c r="S1964" s="126"/>
      <c r="T1964" s="126"/>
      <c r="U1964" s="126"/>
      <c r="V1964" s="126"/>
      <c r="Y1964" s="126"/>
      <c r="Z1964" s="126"/>
      <c r="AA1964" s="126"/>
      <c r="AC1964" s="127"/>
    </row>
    <row r="1965" ht="2.25" customHeight="1"/>
    <row r="1966" spans="4:32" ht="2.25" customHeight="1">
      <c r="D1966" s="125" t="s">
        <v>124</v>
      </c>
      <c r="E1966" s="125"/>
      <c r="F1966" s="125"/>
      <c r="G1966" s="125"/>
      <c r="H1966" s="125"/>
      <c r="I1966" s="125"/>
      <c r="K1966" s="125" t="s">
        <v>123</v>
      </c>
      <c r="L1966" s="125"/>
      <c r="M1966" s="125"/>
      <c r="N1966" s="125"/>
      <c r="O1966" s="125"/>
      <c r="P1966" s="125"/>
      <c r="Q1966" s="125"/>
      <c r="S1966" s="126">
        <v>65203</v>
      </c>
      <c r="T1966" s="126"/>
      <c r="U1966" s="126"/>
      <c r="V1966" s="126"/>
      <c r="Y1966" s="126">
        <v>52161.11</v>
      </c>
      <c r="Z1966" s="126"/>
      <c r="AA1966" s="126"/>
      <c r="AC1966" s="127">
        <v>79.998021563425</v>
      </c>
      <c r="AF1966" s="85"/>
    </row>
    <row r="1967" spans="4:29" ht="8.25" customHeight="1">
      <c r="D1967" s="125"/>
      <c r="E1967" s="125"/>
      <c r="F1967" s="125"/>
      <c r="G1967" s="125"/>
      <c r="H1967" s="125"/>
      <c r="I1967" s="125"/>
      <c r="K1967" s="125"/>
      <c r="L1967" s="125"/>
      <c r="M1967" s="125"/>
      <c r="N1967" s="125"/>
      <c r="O1967" s="125"/>
      <c r="P1967" s="125"/>
      <c r="Q1967" s="125"/>
      <c r="S1967" s="126"/>
      <c r="T1967" s="126"/>
      <c r="U1967" s="126"/>
      <c r="V1967" s="126"/>
      <c r="Y1967" s="126"/>
      <c r="Z1967" s="126"/>
      <c r="AA1967" s="126"/>
      <c r="AC1967" s="127"/>
    </row>
    <row r="1968" ht="2.25" customHeight="1"/>
    <row r="1969" spans="4:32" ht="2.25" customHeight="1">
      <c r="D1969" s="125" t="s">
        <v>167</v>
      </c>
      <c r="E1969" s="125"/>
      <c r="F1969" s="125"/>
      <c r="G1969" s="125"/>
      <c r="H1969" s="125"/>
      <c r="I1969" s="125"/>
      <c r="K1969" s="125" t="s">
        <v>166</v>
      </c>
      <c r="L1969" s="125"/>
      <c r="M1969" s="125"/>
      <c r="N1969" s="125"/>
      <c r="O1969" s="125"/>
      <c r="P1969" s="125"/>
      <c r="Q1969" s="125"/>
      <c r="S1969" s="126">
        <v>1609</v>
      </c>
      <c r="T1969" s="126"/>
      <c r="U1969" s="126"/>
      <c r="V1969" s="126"/>
      <c r="Y1969" s="126">
        <v>3150.9</v>
      </c>
      <c r="Z1969" s="126"/>
      <c r="AA1969" s="126"/>
      <c r="AC1969" s="127">
        <v>195.8297078931013</v>
      </c>
      <c r="AF1969" s="85"/>
    </row>
    <row r="1970" spans="4:29" ht="8.25" customHeight="1">
      <c r="D1970" s="125"/>
      <c r="E1970" s="125"/>
      <c r="F1970" s="125"/>
      <c r="G1970" s="125"/>
      <c r="H1970" s="125"/>
      <c r="I1970" s="125"/>
      <c r="K1970" s="125"/>
      <c r="L1970" s="125"/>
      <c r="M1970" s="125"/>
      <c r="N1970" s="125"/>
      <c r="O1970" s="125"/>
      <c r="P1970" s="125"/>
      <c r="Q1970" s="125"/>
      <c r="S1970" s="126"/>
      <c r="T1970" s="126"/>
      <c r="U1970" s="126"/>
      <c r="V1970" s="126"/>
      <c r="Y1970" s="126"/>
      <c r="Z1970" s="126"/>
      <c r="AA1970" s="126"/>
      <c r="AC1970" s="127"/>
    </row>
    <row r="1971" ht="2.25" customHeight="1"/>
    <row r="1972" spans="4:32" ht="2.25" customHeight="1">
      <c r="D1972" s="125" t="s">
        <v>170</v>
      </c>
      <c r="E1972" s="125"/>
      <c r="F1972" s="125"/>
      <c r="G1972" s="125"/>
      <c r="H1972" s="125"/>
      <c r="I1972" s="125"/>
      <c r="K1972" s="125" t="s">
        <v>169</v>
      </c>
      <c r="L1972" s="125"/>
      <c r="M1972" s="125"/>
      <c r="N1972" s="125"/>
      <c r="O1972" s="125"/>
      <c r="P1972" s="125"/>
      <c r="Q1972" s="125"/>
      <c r="S1972" s="126">
        <v>698</v>
      </c>
      <c r="T1972" s="126"/>
      <c r="U1972" s="126"/>
      <c r="V1972" s="126"/>
      <c r="Y1972" s="126">
        <v>0</v>
      </c>
      <c r="Z1972" s="126"/>
      <c r="AA1972" s="126"/>
      <c r="AC1972" s="127">
        <v>0</v>
      </c>
      <c r="AF1972" s="85"/>
    </row>
    <row r="1973" spans="4:29" ht="8.25" customHeight="1">
      <c r="D1973" s="125"/>
      <c r="E1973" s="125"/>
      <c r="F1973" s="125"/>
      <c r="G1973" s="125"/>
      <c r="H1973" s="125"/>
      <c r="I1973" s="125"/>
      <c r="K1973" s="125"/>
      <c r="L1973" s="125"/>
      <c r="M1973" s="125"/>
      <c r="N1973" s="125"/>
      <c r="O1973" s="125"/>
      <c r="P1973" s="125"/>
      <c r="Q1973" s="125"/>
      <c r="S1973" s="126"/>
      <c r="T1973" s="126"/>
      <c r="U1973" s="126"/>
      <c r="V1973" s="126"/>
      <c r="Y1973" s="126"/>
      <c r="Z1973" s="126"/>
      <c r="AA1973" s="126"/>
      <c r="AC1973" s="127"/>
    </row>
    <row r="1974" ht="2.25" customHeight="1"/>
    <row r="1975" spans="4:32" ht="2.25" customHeight="1">
      <c r="D1975" s="125" t="s">
        <v>127</v>
      </c>
      <c r="E1975" s="125"/>
      <c r="F1975" s="125"/>
      <c r="G1975" s="125"/>
      <c r="H1975" s="125"/>
      <c r="I1975" s="125"/>
      <c r="K1975" s="125" t="s">
        <v>126</v>
      </c>
      <c r="L1975" s="125"/>
      <c r="M1975" s="125"/>
      <c r="N1975" s="125"/>
      <c r="O1975" s="125"/>
      <c r="P1975" s="125"/>
      <c r="Q1975" s="125"/>
      <c r="S1975" s="126">
        <v>15754</v>
      </c>
      <c r="T1975" s="126"/>
      <c r="U1975" s="126"/>
      <c r="V1975" s="126"/>
      <c r="Y1975" s="126">
        <v>11674.7</v>
      </c>
      <c r="Z1975" s="126"/>
      <c r="AA1975" s="126"/>
      <c r="AC1975" s="127">
        <v>74.1062587279421</v>
      </c>
      <c r="AF1975" s="85"/>
    </row>
    <row r="1976" spans="4:29" ht="8.25" customHeight="1">
      <c r="D1976" s="125"/>
      <c r="E1976" s="125"/>
      <c r="F1976" s="125"/>
      <c r="G1976" s="125"/>
      <c r="H1976" s="125"/>
      <c r="I1976" s="125"/>
      <c r="K1976" s="125"/>
      <c r="L1976" s="125"/>
      <c r="M1976" s="125"/>
      <c r="N1976" s="125"/>
      <c r="O1976" s="125"/>
      <c r="P1976" s="125"/>
      <c r="Q1976" s="125"/>
      <c r="S1976" s="126"/>
      <c r="T1976" s="126"/>
      <c r="U1976" s="126"/>
      <c r="V1976" s="126"/>
      <c r="Y1976" s="126"/>
      <c r="Z1976" s="126"/>
      <c r="AA1976" s="126"/>
      <c r="AC1976" s="127"/>
    </row>
    <row r="1977" ht="3" customHeight="1"/>
    <row r="1978" spans="2:32" ht="2.25" customHeight="1">
      <c r="B1978" s="113" t="s">
        <v>531</v>
      </c>
      <c r="C1978" s="113"/>
      <c r="D1978" s="113"/>
      <c r="E1978" s="113"/>
      <c r="F1978" s="113"/>
      <c r="G1978" s="113"/>
      <c r="H1978" s="113"/>
      <c r="I1978" s="113"/>
      <c r="K1978" s="128" t="s">
        <v>532</v>
      </c>
      <c r="L1978" s="128"/>
      <c r="M1978" s="128"/>
      <c r="N1978" s="128"/>
      <c r="O1978" s="128"/>
      <c r="P1978" s="128"/>
      <c r="Q1978" s="128"/>
      <c r="S1978" s="115">
        <v>83271</v>
      </c>
      <c r="T1978" s="115"/>
      <c r="U1978" s="115"/>
      <c r="V1978" s="115"/>
      <c r="Y1978" s="115">
        <v>86694.68</v>
      </c>
      <c r="Z1978" s="115"/>
      <c r="AA1978" s="115"/>
      <c r="AC1978" s="124">
        <v>104.11149139556389</v>
      </c>
      <c r="AF1978" s="85"/>
    </row>
    <row r="1979" spans="2:29" ht="8.25" customHeight="1">
      <c r="B1979" s="113"/>
      <c r="C1979" s="113"/>
      <c r="D1979" s="113"/>
      <c r="E1979" s="113"/>
      <c r="F1979" s="113"/>
      <c r="G1979" s="113"/>
      <c r="H1979" s="113"/>
      <c r="I1979" s="113"/>
      <c r="K1979" s="128"/>
      <c r="L1979" s="128"/>
      <c r="M1979" s="128"/>
      <c r="N1979" s="128"/>
      <c r="O1979" s="128"/>
      <c r="P1979" s="128"/>
      <c r="Q1979" s="128"/>
      <c r="S1979" s="115"/>
      <c r="T1979" s="115"/>
      <c r="U1979" s="115"/>
      <c r="V1979" s="115"/>
      <c r="Y1979" s="115"/>
      <c r="Z1979" s="115"/>
      <c r="AA1979" s="115"/>
      <c r="AC1979" s="124"/>
    </row>
    <row r="1980" ht="2.25" customHeight="1"/>
    <row r="1981" spans="2:32" ht="2.25" customHeight="1">
      <c r="B1981" s="113" t="s">
        <v>533</v>
      </c>
      <c r="C1981" s="113"/>
      <c r="D1981" s="113"/>
      <c r="E1981" s="113"/>
      <c r="F1981" s="113"/>
      <c r="G1981" s="113"/>
      <c r="H1981" s="113"/>
      <c r="I1981" s="113"/>
      <c r="K1981" s="128" t="s">
        <v>534</v>
      </c>
      <c r="L1981" s="128"/>
      <c r="M1981" s="128"/>
      <c r="N1981" s="128"/>
      <c r="O1981" s="128"/>
      <c r="P1981" s="128"/>
      <c r="Q1981" s="128"/>
      <c r="S1981" s="115">
        <v>0</v>
      </c>
      <c r="T1981" s="115"/>
      <c r="U1981" s="115"/>
      <c r="V1981" s="115"/>
      <c r="Y1981" s="115">
        <v>16552.89</v>
      </c>
      <c r="Z1981" s="115"/>
      <c r="AA1981" s="115"/>
      <c r="AC1981" s="124"/>
      <c r="AF1981" s="85"/>
    </row>
    <row r="1982" spans="2:29" ht="8.25" customHeight="1">
      <c r="B1982" s="113"/>
      <c r="C1982" s="113"/>
      <c r="D1982" s="113"/>
      <c r="E1982" s="113"/>
      <c r="F1982" s="113"/>
      <c r="G1982" s="113"/>
      <c r="H1982" s="113"/>
      <c r="I1982" s="113"/>
      <c r="K1982" s="128"/>
      <c r="L1982" s="128"/>
      <c r="M1982" s="128"/>
      <c r="N1982" s="128"/>
      <c r="O1982" s="128"/>
      <c r="P1982" s="128"/>
      <c r="Q1982" s="128"/>
      <c r="S1982" s="115"/>
      <c r="T1982" s="115"/>
      <c r="U1982" s="115"/>
      <c r="V1982" s="115"/>
      <c r="Y1982" s="115"/>
      <c r="Z1982" s="115"/>
      <c r="AA1982" s="115"/>
      <c r="AC1982" s="124"/>
    </row>
    <row r="1983" ht="2.25" customHeight="1"/>
    <row r="1984" spans="4:32" ht="2.25" customHeight="1">
      <c r="D1984" s="125" t="s">
        <v>116</v>
      </c>
      <c r="E1984" s="125"/>
      <c r="F1984" s="125"/>
      <c r="G1984" s="125"/>
      <c r="H1984" s="125"/>
      <c r="I1984" s="125"/>
      <c r="K1984" s="125" t="s">
        <v>115</v>
      </c>
      <c r="L1984" s="125"/>
      <c r="M1984" s="125"/>
      <c r="N1984" s="125"/>
      <c r="O1984" s="125"/>
      <c r="P1984" s="125"/>
      <c r="Q1984" s="125"/>
      <c r="S1984" s="126">
        <v>0</v>
      </c>
      <c r="T1984" s="126"/>
      <c r="U1984" s="126"/>
      <c r="V1984" s="126"/>
      <c r="Y1984" s="126">
        <v>16552.89</v>
      </c>
      <c r="Z1984" s="126"/>
      <c r="AA1984" s="126"/>
      <c r="AC1984" s="127"/>
      <c r="AF1984" s="85"/>
    </row>
    <row r="1985" spans="4:29" ht="8.25" customHeight="1">
      <c r="D1985" s="125"/>
      <c r="E1985" s="125"/>
      <c r="F1985" s="125"/>
      <c r="G1985" s="125"/>
      <c r="H1985" s="125"/>
      <c r="I1985" s="125"/>
      <c r="K1985" s="125"/>
      <c r="L1985" s="125"/>
      <c r="M1985" s="125"/>
      <c r="N1985" s="125"/>
      <c r="O1985" s="125"/>
      <c r="P1985" s="125"/>
      <c r="Q1985" s="125"/>
      <c r="S1985" s="126"/>
      <c r="T1985" s="126"/>
      <c r="U1985" s="126"/>
      <c r="V1985" s="126"/>
      <c r="Y1985" s="126"/>
      <c r="Z1985" s="126"/>
      <c r="AA1985" s="126"/>
      <c r="AC1985" s="127"/>
    </row>
    <row r="1986" ht="2.25" customHeight="1"/>
    <row r="1987" spans="6:32" ht="2.25" customHeight="1">
      <c r="F1987" s="113" t="s">
        <v>183</v>
      </c>
      <c r="G1987" s="113"/>
      <c r="H1987" s="113"/>
      <c r="I1987" s="113"/>
      <c r="K1987" s="113" t="s">
        <v>184</v>
      </c>
      <c r="L1987" s="113"/>
      <c r="M1987" s="113"/>
      <c r="N1987" s="113"/>
      <c r="O1987" s="113"/>
      <c r="P1987" s="113"/>
      <c r="Q1987" s="113"/>
      <c r="S1987" s="115">
        <v>0</v>
      </c>
      <c r="T1987" s="115"/>
      <c r="U1987" s="115"/>
      <c r="V1987" s="115"/>
      <c r="Y1987" s="115">
        <v>16552.89</v>
      </c>
      <c r="Z1987" s="115"/>
      <c r="AA1987" s="115"/>
      <c r="AC1987" s="124"/>
      <c r="AF1987" s="85"/>
    </row>
    <row r="1988" spans="6:29" ht="8.25" customHeight="1">
      <c r="F1988" s="113"/>
      <c r="G1988" s="113"/>
      <c r="H1988" s="113"/>
      <c r="I1988" s="113"/>
      <c r="K1988" s="113"/>
      <c r="L1988" s="113"/>
      <c r="M1988" s="113"/>
      <c r="N1988" s="113"/>
      <c r="O1988" s="113"/>
      <c r="P1988" s="113"/>
      <c r="Q1988" s="113"/>
      <c r="S1988" s="115"/>
      <c r="T1988" s="115"/>
      <c r="U1988" s="115"/>
      <c r="V1988" s="115"/>
      <c r="Y1988" s="115"/>
      <c r="Z1988" s="115"/>
      <c r="AA1988" s="115"/>
      <c r="AC1988" s="124"/>
    </row>
    <row r="1989" ht="2.25" customHeight="1"/>
    <row r="1990" spans="7:32" ht="2.25" customHeight="1">
      <c r="G1990" s="113" t="s">
        <v>221</v>
      </c>
      <c r="H1990" s="113"/>
      <c r="I1990" s="113"/>
      <c r="K1990" s="113" t="s">
        <v>222</v>
      </c>
      <c r="L1990" s="113"/>
      <c r="M1990" s="113"/>
      <c r="N1990" s="113"/>
      <c r="O1990" s="113"/>
      <c r="P1990" s="113"/>
      <c r="Q1990" s="113"/>
      <c r="S1990" s="115">
        <v>0</v>
      </c>
      <c r="T1990" s="115"/>
      <c r="U1990" s="115"/>
      <c r="V1990" s="115"/>
      <c r="Y1990" s="115">
        <v>16552.89</v>
      </c>
      <c r="Z1990" s="115"/>
      <c r="AA1990" s="115"/>
      <c r="AC1990" s="124"/>
      <c r="AF1990" s="85"/>
    </row>
    <row r="1991" spans="7:29" ht="8.25" customHeight="1">
      <c r="G1991" s="113"/>
      <c r="H1991" s="113"/>
      <c r="I1991" s="113"/>
      <c r="K1991" s="113"/>
      <c r="L1991" s="113"/>
      <c r="M1991" s="113"/>
      <c r="N1991" s="113"/>
      <c r="O1991" s="113"/>
      <c r="P1991" s="113"/>
      <c r="Q1991" s="113"/>
      <c r="S1991" s="115"/>
      <c r="T1991" s="115"/>
      <c r="U1991" s="115"/>
      <c r="V1991" s="115"/>
      <c r="Y1991" s="115"/>
      <c r="Z1991" s="115"/>
      <c r="AA1991" s="115"/>
      <c r="AC1991" s="124"/>
    </row>
    <row r="1992" ht="2.25" customHeight="1"/>
    <row r="1993" spans="8:32" ht="2.25" customHeight="1">
      <c r="H1993" s="113" t="s">
        <v>223</v>
      </c>
      <c r="I1993" s="113"/>
      <c r="J1993" s="113"/>
      <c r="K1993" s="113" t="s">
        <v>224</v>
      </c>
      <c r="L1993" s="113"/>
      <c r="M1993" s="113"/>
      <c r="N1993" s="113"/>
      <c r="O1993" s="113"/>
      <c r="P1993" s="113"/>
      <c r="Q1993" s="113"/>
      <c r="Y1993" s="115">
        <v>16552.89</v>
      </c>
      <c r="Z1993" s="115"/>
      <c r="AA1993" s="115"/>
      <c r="AC1993" s="124"/>
      <c r="AF1993" s="85"/>
    </row>
    <row r="1994" spans="8:29" ht="8.25" customHeight="1">
      <c r="H1994" s="113"/>
      <c r="I1994" s="113"/>
      <c r="J1994" s="113"/>
      <c r="K1994" s="113"/>
      <c r="L1994" s="113"/>
      <c r="M1994" s="113"/>
      <c r="N1994" s="113"/>
      <c r="O1994" s="113"/>
      <c r="P1994" s="113"/>
      <c r="Q1994" s="113"/>
      <c r="Y1994" s="115"/>
      <c r="Z1994" s="115"/>
      <c r="AA1994" s="115"/>
      <c r="AC1994" s="124"/>
    </row>
    <row r="1995" ht="2.25" customHeight="1"/>
    <row r="1996" spans="2:32" ht="2.25" customHeight="1">
      <c r="B1996" s="113" t="s">
        <v>535</v>
      </c>
      <c r="C1996" s="113"/>
      <c r="D1996" s="113"/>
      <c r="E1996" s="113"/>
      <c r="F1996" s="113"/>
      <c r="G1996" s="113"/>
      <c r="H1996" s="113"/>
      <c r="I1996" s="113"/>
      <c r="K1996" s="128" t="s">
        <v>536</v>
      </c>
      <c r="L1996" s="128"/>
      <c r="M1996" s="128"/>
      <c r="N1996" s="128"/>
      <c r="O1996" s="128"/>
      <c r="P1996" s="128"/>
      <c r="Q1996" s="128"/>
      <c r="S1996" s="115">
        <v>0</v>
      </c>
      <c r="T1996" s="115"/>
      <c r="U1996" s="115"/>
      <c r="V1996" s="115"/>
      <c r="Y1996" s="115">
        <v>2731.18</v>
      </c>
      <c r="Z1996" s="115"/>
      <c r="AA1996" s="115"/>
      <c r="AC1996" s="124"/>
      <c r="AF1996" s="85"/>
    </row>
    <row r="1997" spans="2:29" ht="8.25" customHeight="1">
      <c r="B1997" s="113"/>
      <c r="C1997" s="113"/>
      <c r="D1997" s="113"/>
      <c r="E1997" s="113"/>
      <c r="F1997" s="113"/>
      <c r="G1997" s="113"/>
      <c r="H1997" s="113"/>
      <c r="I1997" s="113"/>
      <c r="K1997" s="128"/>
      <c r="L1997" s="128"/>
      <c r="M1997" s="128"/>
      <c r="N1997" s="128"/>
      <c r="O1997" s="128"/>
      <c r="P1997" s="128"/>
      <c r="Q1997" s="128"/>
      <c r="S1997" s="115"/>
      <c r="T1997" s="115"/>
      <c r="U1997" s="115"/>
      <c r="V1997" s="115"/>
      <c r="Y1997" s="115"/>
      <c r="Z1997" s="115"/>
      <c r="AA1997" s="115"/>
      <c r="AC1997" s="124"/>
    </row>
    <row r="1998" ht="2.25" customHeight="1"/>
    <row r="1999" spans="4:32" ht="2.25" customHeight="1">
      <c r="D1999" s="125" t="s">
        <v>116</v>
      </c>
      <c r="E1999" s="125"/>
      <c r="F1999" s="125"/>
      <c r="G1999" s="125"/>
      <c r="H1999" s="125"/>
      <c r="I1999" s="125"/>
      <c r="K1999" s="125" t="s">
        <v>115</v>
      </c>
      <c r="L1999" s="125"/>
      <c r="M1999" s="125"/>
      <c r="N1999" s="125"/>
      <c r="O1999" s="125"/>
      <c r="P1999" s="125"/>
      <c r="Q1999" s="125"/>
      <c r="S1999" s="126">
        <v>0</v>
      </c>
      <c r="T1999" s="126"/>
      <c r="U1999" s="126"/>
      <c r="V1999" s="126"/>
      <c r="Y1999" s="126">
        <v>2731.18</v>
      </c>
      <c r="Z1999" s="126"/>
      <c r="AA1999" s="126"/>
      <c r="AC1999" s="127"/>
      <c r="AF1999" s="85"/>
    </row>
    <row r="2000" spans="4:29" ht="8.25" customHeight="1">
      <c r="D2000" s="125"/>
      <c r="E2000" s="125"/>
      <c r="F2000" s="125"/>
      <c r="G2000" s="125"/>
      <c r="H2000" s="125"/>
      <c r="I2000" s="125"/>
      <c r="K2000" s="125"/>
      <c r="L2000" s="125"/>
      <c r="M2000" s="125"/>
      <c r="N2000" s="125"/>
      <c r="O2000" s="125"/>
      <c r="P2000" s="125"/>
      <c r="Q2000" s="125"/>
      <c r="S2000" s="126"/>
      <c r="T2000" s="126"/>
      <c r="U2000" s="126"/>
      <c r="V2000" s="126"/>
      <c r="Y2000" s="126"/>
      <c r="Z2000" s="126"/>
      <c r="AA2000" s="126"/>
      <c r="AC2000" s="127"/>
    </row>
    <row r="2001" ht="3" customHeight="1"/>
    <row r="2002" spans="6:32" ht="2.25" customHeight="1">
      <c r="F2002" s="113" t="s">
        <v>183</v>
      </c>
      <c r="G2002" s="113"/>
      <c r="H2002" s="113"/>
      <c r="I2002" s="113"/>
      <c r="K2002" s="113" t="s">
        <v>184</v>
      </c>
      <c r="L2002" s="113"/>
      <c r="M2002" s="113"/>
      <c r="N2002" s="113"/>
      <c r="O2002" s="113"/>
      <c r="P2002" s="113"/>
      <c r="Q2002" s="113"/>
      <c r="S2002" s="115">
        <v>0</v>
      </c>
      <c r="T2002" s="115"/>
      <c r="U2002" s="115"/>
      <c r="V2002" s="115"/>
      <c r="Y2002" s="115">
        <v>2731.18</v>
      </c>
      <c r="Z2002" s="115"/>
      <c r="AA2002" s="115"/>
      <c r="AC2002" s="124"/>
      <c r="AF2002" s="85"/>
    </row>
    <row r="2003" spans="6:29" ht="8.25" customHeight="1">
      <c r="F2003" s="113"/>
      <c r="G2003" s="113"/>
      <c r="H2003" s="113"/>
      <c r="I2003" s="113"/>
      <c r="K2003" s="113"/>
      <c r="L2003" s="113"/>
      <c r="M2003" s="113"/>
      <c r="N2003" s="113"/>
      <c r="O2003" s="113"/>
      <c r="P2003" s="113"/>
      <c r="Q2003" s="113"/>
      <c r="S2003" s="115"/>
      <c r="T2003" s="115"/>
      <c r="U2003" s="115"/>
      <c r="V2003" s="115"/>
      <c r="Y2003" s="115"/>
      <c r="Z2003" s="115"/>
      <c r="AA2003" s="115"/>
      <c r="AC2003" s="124"/>
    </row>
    <row r="2004" ht="2.25" customHeight="1"/>
    <row r="2005" spans="7:32" ht="2.25" customHeight="1">
      <c r="G2005" s="113" t="s">
        <v>221</v>
      </c>
      <c r="H2005" s="113"/>
      <c r="I2005" s="113"/>
      <c r="K2005" s="113" t="s">
        <v>222</v>
      </c>
      <c r="L2005" s="113"/>
      <c r="M2005" s="113"/>
      <c r="N2005" s="113"/>
      <c r="O2005" s="113"/>
      <c r="P2005" s="113"/>
      <c r="Q2005" s="113"/>
      <c r="S2005" s="115">
        <v>0</v>
      </c>
      <c r="T2005" s="115"/>
      <c r="U2005" s="115"/>
      <c r="V2005" s="115"/>
      <c r="Y2005" s="115">
        <v>2731.18</v>
      </c>
      <c r="Z2005" s="115"/>
      <c r="AA2005" s="115"/>
      <c r="AC2005" s="124"/>
      <c r="AF2005" s="85"/>
    </row>
    <row r="2006" spans="7:29" ht="8.25" customHeight="1">
      <c r="G2006" s="113"/>
      <c r="H2006" s="113"/>
      <c r="I2006" s="113"/>
      <c r="K2006" s="113"/>
      <c r="L2006" s="113"/>
      <c r="M2006" s="113"/>
      <c r="N2006" s="113"/>
      <c r="O2006" s="113"/>
      <c r="P2006" s="113"/>
      <c r="Q2006" s="113"/>
      <c r="S2006" s="115"/>
      <c r="T2006" s="115"/>
      <c r="U2006" s="115"/>
      <c r="V2006" s="115"/>
      <c r="Y2006" s="115"/>
      <c r="Z2006" s="115"/>
      <c r="AA2006" s="115"/>
      <c r="AC2006" s="124"/>
    </row>
    <row r="2007" ht="2.25" customHeight="1"/>
    <row r="2008" spans="8:32" ht="2.25" customHeight="1">
      <c r="H2008" s="113" t="s">
        <v>225</v>
      </c>
      <c r="I2008" s="113"/>
      <c r="J2008" s="113"/>
      <c r="K2008" s="113" t="s">
        <v>226</v>
      </c>
      <c r="L2008" s="113"/>
      <c r="M2008" s="113"/>
      <c r="N2008" s="113"/>
      <c r="O2008" s="113"/>
      <c r="P2008" s="113"/>
      <c r="Q2008" s="113"/>
      <c r="Y2008" s="115">
        <v>2731.18</v>
      </c>
      <c r="Z2008" s="115"/>
      <c r="AA2008" s="115"/>
      <c r="AC2008" s="124"/>
      <c r="AF2008" s="85"/>
    </row>
    <row r="2009" spans="8:29" ht="8.25" customHeight="1">
      <c r="H2009" s="113"/>
      <c r="I2009" s="113"/>
      <c r="J2009" s="113"/>
      <c r="K2009" s="113"/>
      <c r="L2009" s="113"/>
      <c r="M2009" s="113"/>
      <c r="N2009" s="113"/>
      <c r="O2009" s="113"/>
      <c r="P2009" s="113"/>
      <c r="Q2009" s="113"/>
      <c r="Y2009" s="115"/>
      <c r="Z2009" s="115"/>
      <c r="AA2009" s="115"/>
      <c r="AC2009" s="124"/>
    </row>
    <row r="2010" ht="2.25" customHeight="1"/>
    <row r="2011" spans="2:32" ht="2.25" customHeight="1">
      <c r="B2011" s="113" t="s">
        <v>537</v>
      </c>
      <c r="C2011" s="113"/>
      <c r="D2011" s="113"/>
      <c r="E2011" s="113"/>
      <c r="F2011" s="113"/>
      <c r="G2011" s="113"/>
      <c r="H2011" s="113"/>
      <c r="I2011" s="113"/>
      <c r="K2011" s="128" t="s">
        <v>538</v>
      </c>
      <c r="L2011" s="128"/>
      <c r="M2011" s="128"/>
      <c r="N2011" s="128"/>
      <c r="O2011" s="128"/>
      <c r="P2011" s="128"/>
      <c r="Q2011" s="128"/>
      <c r="S2011" s="115">
        <v>4706</v>
      </c>
      <c r="T2011" s="115"/>
      <c r="U2011" s="115"/>
      <c r="V2011" s="115"/>
      <c r="Y2011" s="115">
        <v>3574.8</v>
      </c>
      <c r="Z2011" s="115"/>
      <c r="AA2011" s="115"/>
      <c r="AC2011" s="124">
        <v>75.96260093497663</v>
      </c>
      <c r="AF2011" s="85"/>
    </row>
    <row r="2012" spans="2:29" ht="8.25" customHeight="1">
      <c r="B2012" s="113"/>
      <c r="C2012" s="113"/>
      <c r="D2012" s="113"/>
      <c r="E2012" s="113"/>
      <c r="F2012" s="113"/>
      <c r="G2012" s="113"/>
      <c r="H2012" s="113"/>
      <c r="I2012" s="113"/>
      <c r="K2012" s="128"/>
      <c r="L2012" s="128"/>
      <c r="M2012" s="128"/>
      <c r="N2012" s="128"/>
      <c r="O2012" s="128"/>
      <c r="P2012" s="128"/>
      <c r="Q2012" s="128"/>
      <c r="S2012" s="115"/>
      <c r="T2012" s="115"/>
      <c r="U2012" s="115"/>
      <c r="V2012" s="115"/>
      <c r="Y2012" s="115"/>
      <c r="Z2012" s="115"/>
      <c r="AA2012" s="115"/>
      <c r="AC2012" s="124"/>
    </row>
    <row r="2013" ht="2.25" customHeight="1"/>
    <row r="2014" spans="4:32" ht="2.25" customHeight="1">
      <c r="D2014" s="125" t="s">
        <v>116</v>
      </c>
      <c r="E2014" s="125"/>
      <c r="F2014" s="125"/>
      <c r="G2014" s="125"/>
      <c r="H2014" s="125"/>
      <c r="I2014" s="125"/>
      <c r="K2014" s="125" t="s">
        <v>115</v>
      </c>
      <c r="L2014" s="125"/>
      <c r="M2014" s="125"/>
      <c r="N2014" s="125"/>
      <c r="O2014" s="125"/>
      <c r="P2014" s="125"/>
      <c r="Q2014" s="125"/>
      <c r="S2014" s="126">
        <v>0</v>
      </c>
      <c r="T2014" s="126"/>
      <c r="U2014" s="126"/>
      <c r="V2014" s="126"/>
      <c r="Y2014" s="126">
        <v>423.9</v>
      </c>
      <c r="Z2014" s="126"/>
      <c r="AA2014" s="126"/>
      <c r="AC2014" s="127"/>
      <c r="AF2014" s="85"/>
    </row>
    <row r="2015" spans="4:29" ht="8.25" customHeight="1">
      <c r="D2015" s="125"/>
      <c r="E2015" s="125"/>
      <c r="F2015" s="125"/>
      <c r="G2015" s="125"/>
      <c r="H2015" s="125"/>
      <c r="I2015" s="125"/>
      <c r="K2015" s="125"/>
      <c r="L2015" s="125"/>
      <c r="M2015" s="125"/>
      <c r="N2015" s="125"/>
      <c r="O2015" s="125"/>
      <c r="P2015" s="125"/>
      <c r="Q2015" s="125"/>
      <c r="S2015" s="126"/>
      <c r="T2015" s="126"/>
      <c r="U2015" s="126"/>
      <c r="V2015" s="126"/>
      <c r="Y2015" s="126"/>
      <c r="Z2015" s="126"/>
      <c r="AA2015" s="126"/>
      <c r="AC2015" s="127"/>
    </row>
    <row r="2016" ht="2.25" customHeight="1"/>
    <row r="2017" spans="6:32" ht="2.25" customHeight="1">
      <c r="F2017" s="113" t="s">
        <v>183</v>
      </c>
      <c r="G2017" s="113"/>
      <c r="H2017" s="113"/>
      <c r="I2017" s="113"/>
      <c r="K2017" s="113" t="s">
        <v>184</v>
      </c>
      <c r="L2017" s="113"/>
      <c r="M2017" s="113"/>
      <c r="N2017" s="113"/>
      <c r="O2017" s="113"/>
      <c r="P2017" s="113"/>
      <c r="Q2017" s="113"/>
      <c r="S2017" s="115">
        <v>0</v>
      </c>
      <c r="T2017" s="115"/>
      <c r="U2017" s="115"/>
      <c r="V2017" s="115"/>
      <c r="Y2017" s="115">
        <v>423.9</v>
      </c>
      <c r="Z2017" s="115"/>
      <c r="AA2017" s="115"/>
      <c r="AC2017" s="124"/>
      <c r="AF2017" s="85"/>
    </row>
    <row r="2018" spans="6:29" ht="8.25" customHeight="1">
      <c r="F2018" s="113"/>
      <c r="G2018" s="113"/>
      <c r="H2018" s="113"/>
      <c r="I2018" s="113"/>
      <c r="K2018" s="113"/>
      <c r="L2018" s="113"/>
      <c r="M2018" s="113"/>
      <c r="N2018" s="113"/>
      <c r="O2018" s="113"/>
      <c r="P2018" s="113"/>
      <c r="Q2018" s="113"/>
      <c r="S2018" s="115"/>
      <c r="T2018" s="115"/>
      <c r="U2018" s="115"/>
      <c r="V2018" s="115"/>
      <c r="Y2018" s="115"/>
      <c r="Z2018" s="115"/>
      <c r="AA2018" s="115"/>
      <c r="AC2018" s="124"/>
    </row>
    <row r="2019" ht="2.25" customHeight="1"/>
    <row r="2020" spans="7:32" ht="2.25" customHeight="1">
      <c r="G2020" s="113" t="s">
        <v>185</v>
      </c>
      <c r="H2020" s="113"/>
      <c r="I2020" s="113"/>
      <c r="K2020" s="113" t="s">
        <v>186</v>
      </c>
      <c r="L2020" s="113"/>
      <c r="M2020" s="113"/>
      <c r="N2020" s="113"/>
      <c r="O2020" s="113"/>
      <c r="P2020" s="113"/>
      <c r="Q2020" s="113"/>
      <c r="S2020" s="115">
        <v>0</v>
      </c>
      <c r="T2020" s="115"/>
      <c r="U2020" s="115"/>
      <c r="V2020" s="115"/>
      <c r="Y2020" s="115">
        <v>423.9</v>
      </c>
      <c r="Z2020" s="115"/>
      <c r="AA2020" s="115"/>
      <c r="AC2020" s="124"/>
      <c r="AF2020" s="85"/>
    </row>
    <row r="2021" spans="7:29" ht="8.25" customHeight="1">
      <c r="G2021" s="113"/>
      <c r="H2021" s="113"/>
      <c r="I2021" s="113"/>
      <c r="K2021" s="113"/>
      <c r="L2021" s="113"/>
      <c r="M2021" s="113"/>
      <c r="N2021" s="113"/>
      <c r="O2021" s="113"/>
      <c r="P2021" s="113"/>
      <c r="Q2021" s="113"/>
      <c r="S2021" s="115"/>
      <c r="T2021" s="115"/>
      <c r="U2021" s="115"/>
      <c r="V2021" s="115"/>
      <c r="Y2021" s="115"/>
      <c r="Z2021" s="115"/>
      <c r="AA2021" s="115"/>
      <c r="AC2021" s="124"/>
    </row>
    <row r="2022" ht="2.25" customHeight="1"/>
    <row r="2023" spans="8:32" ht="2.25" customHeight="1">
      <c r="H2023" s="113" t="s">
        <v>259</v>
      </c>
      <c r="I2023" s="113"/>
      <c r="J2023" s="113"/>
      <c r="K2023" s="113" t="s">
        <v>260</v>
      </c>
      <c r="L2023" s="113"/>
      <c r="M2023" s="113"/>
      <c r="N2023" s="113"/>
      <c r="O2023" s="113"/>
      <c r="P2023" s="113"/>
      <c r="Q2023" s="113"/>
      <c r="Y2023" s="115">
        <v>423.9</v>
      </c>
      <c r="Z2023" s="115"/>
      <c r="AA2023" s="115"/>
      <c r="AC2023" s="124"/>
      <c r="AF2023" s="85"/>
    </row>
    <row r="2024" spans="8:29" ht="8.25" customHeight="1">
      <c r="H2024" s="113"/>
      <c r="I2024" s="113"/>
      <c r="J2024" s="113"/>
      <c r="K2024" s="113"/>
      <c r="L2024" s="113"/>
      <c r="M2024" s="113"/>
      <c r="N2024" s="113"/>
      <c r="O2024" s="113"/>
      <c r="P2024" s="113"/>
      <c r="Q2024" s="113"/>
      <c r="Y2024" s="115"/>
      <c r="Z2024" s="115"/>
      <c r="AA2024" s="115"/>
      <c r="AC2024" s="124"/>
    </row>
    <row r="2025" ht="3" customHeight="1"/>
    <row r="2026" spans="4:32" ht="2.25" customHeight="1">
      <c r="D2026" s="125" t="s">
        <v>124</v>
      </c>
      <c r="E2026" s="125"/>
      <c r="F2026" s="125"/>
      <c r="G2026" s="125"/>
      <c r="H2026" s="125"/>
      <c r="I2026" s="125"/>
      <c r="K2026" s="125" t="s">
        <v>123</v>
      </c>
      <c r="L2026" s="125"/>
      <c r="M2026" s="125"/>
      <c r="N2026" s="125"/>
      <c r="O2026" s="125"/>
      <c r="P2026" s="125"/>
      <c r="Q2026" s="125"/>
      <c r="S2026" s="126">
        <v>2097</v>
      </c>
      <c r="T2026" s="126"/>
      <c r="U2026" s="126"/>
      <c r="V2026" s="126"/>
      <c r="Y2026" s="126">
        <v>0</v>
      </c>
      <c r="Z2026" s="126"/>
      <c r="AA2026" s="126"/>
      <c r="AC2026" s="127">
        <v>0</v>
      </c>
      <c r="AF2026" s="85"/>
    </row>
    <row r="2027" spans="4:29" ht="8.25" customHeight="1">
      <c r="D2027" s="125"/>
      <c r="E2027" s="125"/>
      <c r="F2027" s="125"/>
      <c r="G2027" s="125"/>
      <c r="H2027" s="125"/>
      <c r="I2027" s="125"/>
      <c r="K2027" s="125"/>
      <c r="L2027" s="125"/>
      <c r="M2027" s="125"/>
      <c r="N2027" s="125"/>
      <c r="O2027" s="125"/>
      <c r="P2027" s="125"/>
      <c r="Q2027" s="125"/>
      <c r="S2027" s="126"/>
      <c r="T2027" s="126"/>
      <c r="U2027" s="126"/>
      <c r="V2027" s="126"/>
      <c r="Y2027" s="126"/>
      <c r="Z2027" s="126"/>
      <c r="AA2027" s="126"/>
      <c r="AC2027" s="127"/>
    </row>
    <row r="2028" ht="2.25" customHeight="1"/>
    <row r="2029" spans="6:32" ht="2.25" customHeight="1">
      <c r="F2029" s="113" t="s">
        <v>183</v>
      </c>
      <c r="G2029" s="113"/>
      <c r="H2029" s="113"/>
      <c r="I2029" s="113"/>
      <c r="K2029" s="113" t="s">
        <v>184</v>
      </c>
      <c r="L2029" s="113"/>
      <c r="M2029" s="113"/>
      <c r="N2029" s="113"/>
      <c r="O2029" s="113"/>
      <c r="P2029" s="113"/>
      <c r="Q2029" s="113"/>
      <c r="S2029" s="115">
        <v>2097</v>
      </c>
      <c r="T2029" s="115"/>
      <c r="U2029" s="115"/>
      <c r="V2029" s="115"/>
      <c r="Y2029" s="115">
        <v>0</v>
      </c>
      <c r="Z2029" s="115"/>
      <c r="AA2029" s="115"/>
      <c r="AC2029" s="124">
        <v>0</v>
      </c>
      <c r="AF2029" s="85"/>
    </row>
    <row r="2030" spans="6:29" ht="8.25" customHeight="1">
      <c r="F2030" s="113"/>
      <c r="G2030" s="113"/>
      <c r="H2030" s="113"/>
      <c r="I2030" s="113"/>
      <c r="K2030" s="113"/>
      <c r="L2030" s="113"/>
      <c r="M2030" s="113"/>
      <c r="N2030" s="113"/>
      <c r="O2030" s="113"/>
      <c r="P2030" s="113"/>
      <c r="Q2030" s="113"/>
      <c r="S2030" s="115"/>
      <c r="T2030" s="115"/>
      <c r="U2030" s="115"/>
      <c r="V2030" s="115"/>
      <c r="Y2030" s="115"/>
      <c r="Z2030" s="115"/>
      <c r="AA2030" s="115"/>
      <c r="AC2030" s="124"/>
    </row>
    <row r="2031" ht="2.25" customHeight="1"/>
    <row r="2032" spans="7:32" ht="2.25" customHeight="1">
      <c r="G2032" s="113" t="s">
        <v>185</v>
      </c>
      <c r="H2032" s="113"/>
      <c r="I2032" s="113"/>
      <c r="K2032" s="113" t="s">
        <v>186</v>
      </c>
      <c r="L2032" s="113"/>
      <c r="M2032" s="113"/>
      <c r="N2032" s="113"/>
      <c r="O2032" s="113"/>
      <c r="P2032" s="113"/>
      <c r="Q2032" s="113"/>
      <c r="S2032" s="115">
        <v>2097</v>
      </c>
      <c r="T2032" s="115"/>
      <c r="U2032" s="115"/>
      <c r="V2032" s="115"/>
      <c r="Y2032" s="115">
        <v>0</v>
      </c>
      <c r="Z2032" s="115"/>
      <c r="AA2032" s="115"/>
      <c r="AC2032" s="124">
        <v>0</v>
      </c>
      <c r="AF2032" s="85"/>
    </row>
    <row r="2033" spans="7:29" ht="8.25" customHeight="1">
      <c r="G2033" s="113"/>
      <c r="H2033" s="113"/>
      <c r="I2033" s="113"/>
      <c r="K2033" s="113"/>
      <c r="L2033" s="113"/>
      <c r="M2033" s="113"/>
      <c r="N2033" s="113"/>
      <c r="O2033" s="113"/>
      <c r="P2033" s="113"/>
      <c r="Q2033" s="113"/>
      <c r="S2033" s="115"/>
      <c r="T2033" s="115"/>
      <c r="U2033" s="115"/>
      <c r="V2033" s="115"/>
      <c r="Y2033" s="115"/>
      <c r="Z2033" s="115"/>
      <c r="AA2033" s="115"/>
      <c r="AC2033" s="124"/>
    </row>
    <row r="2034" ht="2.25" customHeight="1"/>
    <row r="2035" spans="4:32" ht="2.25" customHeight="1">
      <c r="D2035" s="125" t="s">
        <v>167</v>
      </c>
      <c r="E2035" s="125"/>
      <c r="F2035" s="125"/>
      <c r="G2035" s="125"/>
      <c r="H2035" s="125"/>
      <c r="I2035" s="125"/>
      <c r="K2035" s="125" t="s">
        <v>166</v>
      </c>
      <c r="L2035" s="125"/>
      <c r="M2035" s="125"/>
      <c r="N2035" s="125"/>
      <c r="O2035" s="125"/>
      <c r="P2035" s="125"/>
      <c r="Q2035" s="125"/>
      <c r="S2035" s="126">
        <v>1609</v>
      </c>
      <c r="T2035" s="126"/>
      <c r="U2035" s="126"/>
      <c r="V2035" s="126"/>
      <c r="Y2035" s="126">
        <v>3150.9</v>
      </c>
      <c r="Z2035" s="126"/>
      <c r="AA2035" s="126"/>
      <c r="AC2035" s="127">
        <v>195.8297078931013</v>
      </c>
      <c r="AF2035" s="85"/>
    </row>
    <row r="2036" spans="4:29" ht="8.25" customHeight="1">
      <c r="D2036" s="125"/>
      <c r="E2036" s="125"/>
      <c r="F2036" s="125"/>
      <c r="G2036" s="125"/>
      <c r="H2036" s="125"/>
      <c r="I2036" s="125"/>
      <c r="K2036" s="125"/>
      <c r="L2036" s="125"/>
      <c r="M2036" s="125"/>
      <c r="N2036" s="125"/>
      <c r="O2036" s="125"/>
      <c r="P2036" s="125"/>
      <c r="Q2036" s="125"/>
      <c r="S2036" s="126"/>
      <c r="T2036" s="126"/>
      <c r="U2036" s="126"/>
      <c r="V2036" s="126"/>
      <c r="Y2036" s="126"/>
      <c r="Z2036" s="126"/>
      <c r="AA2036" s="126"/>
      <c r="AC2036" s="127"/>
    </row>
    <row r="2037" ht="2.25" customHeight="1"/>
    <row r="2038" spans="6:32" ht="2.25" customHeight="1">
      <c r="F2038" s="113" t="s">
        <v>183</v>
      </c>
      <c r="G2038" s="113"/>
      <c r="H2038" s="113"/>
      <c r="I2038" s="113"/>
      <c r="K2038" s="113" t="s">
        <v>184</v>
      </c>
      <c r="L2038" s="113"/>
      <c r="M2038" s="113"/>
      <c r="N2038" s="113"/>
      <c r="O2038" s="113"/>
      <c r="P2038" s="113"/>
      <c r="Q2038" s="113"/>
      <c r="S2038" s="115">
        <v>1609</v>
      </c>
      <c r="T2038" s="115"/>
      <c r="U2038" s="115"/>
      <c r="V2038" s="115"/>
      <c r="Y2038" s="115">
        <v>3150.9</v>
      </c>
      <c r="Z2038" s="115"/>
      <c r="AA2038" s="115"/>
      <c r="AC2038" s="124">
        <v>195.8297078931013</v>
      </c>
      <c r="AF2038" s="85"/>
    </row>
    <row r="2039" spans="6:29" ht="8.25" customHeight="1">
      <c r="F2039" s="113"/>
      <c r="G2039" s="113"/>
      <c r="H2039" s="113"/>
      <c r="I2039" s="113"/>
      <c r="K2039" s="113"/>
      <c r="L2039" s="113"/>
      <c r="M2039" s="113"/>
      <c r="N2039" s="113"/>
      <c r="O2039" s="113"/>
      <c r="P2039" s="113"/>
      <c r="Q2039" s="113"/>
      <c r="S2039" s="115"/>
      <c r="T2039" s="115"/>
      <c r="U2039" s="115"/>
      <c r="V2039" s="115"/>
      <c r="Y2039" s="115"/>
      <c r="Z2039" s="115"/>
      <c r="AA2039" s="115"/>
      <c r="AC2039" s="124"/>
    </row>
    <row r="2040" ht="2.25" customHeight="1"/>
    <row r="2041" spans="7:32" ht="2.25" customHeight="1">
      <c r="G2041" s="113" t="s">
        <v>185</v>
      </c>
      <c r="H2041" s="113"/>
      <c r="I2041" s="113"/>
      <c r="K2041" s="113" t="s">
        <v>186</v>
      </c>
      <c r="L2041" s="113"/>
      <c r="M2041" s="113"/>
      <c r="N2041" s="113"/>
      <c r="O2041" s="113"/>
      <c r="P2041" s="113"/>
      <c r="Q2041" s="113"/>
      <c r="S2041" s="115">
        <v>1609</v>
      </c>
      <c r="T2041" s="115"/>
      <c r="U2041" s="115"/>
      <c r="V2041" s="115"/>
      <c r="Y2041" s="115">
        <v>3150.9</v>
      </c>
      <c r="Z2041" s="115"/>
      <c r="AA2041" s="115"/>
      <c r="AC2041" s="124">
        <v>195.8297078931013</v>
      </c>
      <c r="AF2041" s="85"/>
    </row>
    <row r="2042" spans="7:29" ht="8.25" customHeight="1">
      <c r="G2042" s="113"/>
      <c r="H2042" s="113"/>
      <c r="I2042" s="113"/>
      <c r="K2042" s="113"/>
      <c r="L2042" s="113"/>
      <c r="M2042" s="113"/>
      <c r="N2042" s="113"/>
      <c r="O2042" s="113"/>
      <c r="P2042" s="113"/>
      <c r="Q2042" s="113"/>
      <c r="S2042" s="115"/>
      <c r="T2042" s="115"/>
      <c r="U2042" s="115"/>
      <c r="V2042" s="115"/>
      <c r="Y2042" s="115"/>
      <c r="Z2042" s="115"/>
      <c r="AA2042" s="115"/>
      <c r="AC2042" s="124"/>
    </row>
    <row r="2043" ht="2.25" customHeight="1"/>
    <row r="2044" spans="8:32" ht="2.25" customHeight="1">
      <c r="H2044" s="113" t="s">
        <v>261</v>
      </c>
      <c r="I2044" s="113"/>
      <c r="J2044" s="113"/>
      <c r="K2044" s="113" t="s">
        <v>262</v>
      </c>
      <c r="L2044" s="113"/>
      <c r="M2044" s="113"/>
      <c r="N2044" s="113"/>
      <c r="O2044" s="113"/>
      <c r="P2044" s="113"/>
      <c r="Q2044" s="113"/>
      <c r="Y2044" s="115">
        <v>3150.9</v>
      </c>
      <c r="Z2044" s="115"/>
      <c r="AA2044" s="115"/>
      <c r="AC2044" s="124"/>
      <c r="AF2044" s="85"/>
    </row>
    <row r="2045" spans="8:29" ht="8.25" customHeight="1">
      <c r="H2045" s="113"/>
      <c r="I2045" s="113"/>
      <c r="J2045" s="113"/>
      <c r="K2045" s="113"/>
      <c r="L2045" s="113"/>
      <c r="M2045" s="113"/>
      <c r="N2045" s="113"/>
      <c r="O2045" s="113"/>
      <c r="P2045" s="113"/>
      <c r="Q2045" s="113"/>
      <c r="Y2045" s="115"/>
      <c r="Z2045" s="115"/>
      <c r="AA2045" s="115"/>
      <c r="AC2045" s="124"/>
    </row>
    <row r="2046" ht="2.25" customHeight="1"/>
    <row r="2047" spans="4:32" ht="2.25" customHeight="1">
      <c r="D2047" s="125" t="s">
        <v>127</v>
      </c>
      <c r="E2047" s="125"/>
      <c r="F2047" s="125"/>
      <c r="G2047" s="125"/>
      <c r="H2047" s="125"/>
      <c r="I2047" s="125"/>
      <c r="K2047" s="125" t="s">
        <v>126</v>
      </c>
      <c r="L2047" s="125"/>
      <c r="M2047" s="125"/>
      <c r="N2047" s="125"/>
      <c r="O2047" s="125"/>
      <c r="P2047" s="125"/>
      <c r="Q2047" s="125"/>
      <c r="S2047" s="126">
        <v>1000</v>
      </c>
      <c r="T2047" s="126"/>
      <c r="U2047" s="126"/>
      <c r="V2047" s="126"/>
      <c r="Y2047" s="126">
        <v>0</v>
      </c>
      <c r="Z2047" s="126"/>
      <c r="AA2047" s="126"/>
      <c r="AC2047" s="127">
        <v>0</v>
      </c>
      <c r="AF2047" s="85"/>
    </row>
    <row r="2048" spans="4:29" ht="8.25" customHeight="1">
      <c r="D2048" s="125"/>
      <c r="E2048" s="125"/>
      <c r="F2048" s="125"/>
      <c r="G2048" s="125"/>
      <c r="H2048" s="125"/>
      <c r="I2048" s="125"/>
      <c r="K2048" s="125"/>
      <c r="L2048" s="125"/>
      <c r="M2048" s="125"/>
      <c r="N2048" s="125"/>
      <c r="O2048" s="125"/>
      <c r="P2048" s="125"/>
      <c r="Q2048" s="125"/>
      <c r="S2048" s="126"/>
      <c r="T2048" s="126"/>
      <c r="U2048" s="126"/>
      <c r="V2048" s="126"/>
      <c r="Y2048" s="126"/>
      <c r="Z2048" s="126"/>
      <c r="AA2048" s="126"/>
      <c r="AC2048" s="127"/>
    </row>
    <row r="2049" ht="3" customHeight="1"/>
    <row r="2050" spans="6:32" ht="2.25" customHeight="1">
      <c r="F2050" s="113" t="s">
        <v>183</v>
      </c>
      <c r="G2050" s="113"/>
      <c r="H2050" s="113"/>
      <c r="I2050" s="113"/>
      <c r="K2050" s="113" t="s">
        <v>184</v>
      </c>
      <c r="L2050" s="113"/>
      <c r="M2050" s="113"/>
      <c r="N2050" s="113"/>
      <c r="O2050" s="113"/>
      <c r="P2050" s="113"/>
      <c r="Q2050" s="113"/>
      <c r="S2050" s="115">
        <v>1000</v>
      </c>
      <c r="T2050" s="115"/>
      <c r="U2050" s="115"/>
      <c r="V2050" s="115"/>
      <c r="Y2050" s="115">
        <v>0</v>
      </c>
      <c r="Z2050" s="115"/>
      <c r="AA2050" s="115"/>
      <c r="AC2050" s="124">
        <v>0</v>
      </c>
      <c r="AF2050" s="85"/>
    </row>
    <row r="2051" spans="6:29" ht="8.25" customHeight="1">
      <c r="F2051" s="113"/>
      <c r="G2051" s="113"/>
      <c r="H2051" s="113"/>
      <c r="I2051" s="113"/>
      <c r="K2051" s="113"/>
      <c r="L2051" s="113"/>
      <c r="M2051" s="113"/>
      <c r="N2051" s="113"/>
      <c r="O2051" s="113"/>
      <c r="P2051" s="113"/>
      <c r="Q2051" s="113"/>
      <c r="S2051" s="115"/>
      <c r="T2051" s="115"/>
      <c r="U2051" s="115"/>
      <c r="V2051" s="115"/>
      <c r="Y2051" s="115"/>
      <c r="Z2051" s="115"/>
      <c r="AA2051" s="115"/>
      <c r="AC2051" s="124"/>
    </row>
    <row r="2052" ht="2.25" customHeight="1"/>
    <row r="2053" spans="7:32" ht="2.25" customHeight="1">
      <c r="G2053" s="113" t="s">
        <v>185</v>
      </c>
      <c r="H2053" s="113"/>
      <c r="I2053" s="113"/>
      <c r="K2053" s="113" t="s">
        <v>186</v>
      </c>
      <c r="L2053" s="113"/>
      <c r="M2053" s="113"/>
      <c r="N2053" s="113"/>
      <c r="O2053" s="113"/>
      <c r="P2053" s="113"/>
      <c r="Q2053" s="113"/>
      <c r="S2053" s="115">
        <v>1000</v>
      </c>
      <c r="T2053" s="115"/>
      <c r="U2053" s="115"/>
      <c r="V2053" s="115"/>
      <c r="Y2053" s="115">
        <v>0</v>
      </c>
      <c r="Z2053" s="115"/>
      <c r="AA2053" s="115"/>
      <c r="AC2053" s="124">
        <v>0</v>
      </c>
      <c r="AF2053" s="85"/>
    </row>
    <row r="2054" spans="7:29" ht="8.25" customHeight="1">
      <c r="G2054" s="113"/>
      <c r="H2054" s="113"/>
      <c r="I2054" s="113"/>
      <c r="K2054" s="113"/>
      <c r="L2054" s="113"/>
      <c r="M2054" s="113"/>
      <c r="N2054" s="113"/>
      <c r="O2054" s="113"/>
      <c r="P2054" s="113"/>
      <c r="Q2054" s="113"/>
      <c r="S2054" s="115"/>
      <c r="T2054" s="115"/>
      <c r="U2054" s="115"/>
      <c r="V2054" s="115"/>
      <c r="Y2054" s="115"/>
      <c r="Z2054" s="115"/>
      <c r="AA2054" s="115"/>
      <c r="AC2054" s="124"/>
    </row>
    <row r="2055" ht="2.25" customHeight="1"/>
    <row r="2056" spans="2:32" ht="2.25" customHeight="1">
      <c r="B2056" s="113" t="s">
        <v>539</v>
      </c>
      <c r="C2056" s="113"/>
      <c r="D2056" s="113"/>
      <c r="E2056" s="113"/>
      <c r="F2056" s="113"/>
      <c r="G2056" s="113"/>
      <c r="H2056" s="113"/>
      <c r="I2056" s="113"/>
      <c r="K2056" s="128" t="s">
        <v>540</v>
      </c>
      <c r="L2056" s="128"/>
      <c r="M2056" s="128"/>
      <c r="N2056" s="128"/>
      <c r="O2056" s="128"/>
      <c r="P2056" s="128"/>
      <c r="Q2056" s="128"/>
      <c r="S2056" s="115">
        <v>44096</v>
      </c>
      <c r="T2056" s="115"/>
      <c r="U2056" s="115"/>
      <c r="V2056" s="115"/>
      <c r="Y2056" s="115">
        <v>36607.84</v>
      </c>
      <c r="Z2056" s="115"/>
      <c r="AA2056" s="115"/>
      <c r="AC2056" s="124">
        <v>83.01850507982581</v>
      </c>
      <c r="AF2056" s="85"/>
    </row>
    <row r="2057" spans="2:29" ht="8.25" customHeight="1">
      <c r="B2057" s="113"/>
      <c r="C2057" s="113"/>
      <c r="D2057" s="113"/>
      <c r="E2057" s="113"/>
      <c r="F2057" s="113"/>
      <c r="G2057" s="113"/>
      <c r="H2057" s="113"/>
      <c r="I2057" s="113"/>
      <c r="K2057" s="128"/>
      <c r="L2057" s="128"/>
      <c r="M2057" s="128"/>
      <c r="N2057" s="128"/>
      <c r="O2057" s="128"/>
      <c r="P2057" s="128"/>
      <c r="Q2057" s="128"/>
      <c r="S2057" s="115"/>
      <c r="T2057" s="115"/>
      <c r="U2057" s="115"/>
      <c r="V2057" s="115"/>
      <c r="Y2057" s="115"/>
      <c r="Z2057" s="115"/>
      <c r="AA2057" s="115"/>
      <c r="AC2057" s="124"/>
    </row>
    <row r="2058" ht="2.25" customHeight="1"/>
    <row r="2059" spans="4:32" ht="2.25" customHeight="1">
      <c r="D2059" s="125" t="s">
        <v>124</v>
      </c>
      <c r="E2059" s="125"/>
      <c r="F2059" s="125"/>
      <c r="G2059" s="125"/>
      <c r="H2059" s="125"/>
      <c r="I2059" s="125"/>
      <c r="K2059" s="125" t="s">
        <v>123</v>
      </c>
      <c r="L2059" s="125"/>
      <c r="M2059" s="125"/>
      <c r="N2059" s="125"/>
      <c r="O2059" s="125"/>
      <c r="P2059" s="125"/>
      <c r="Q2059" s="125"/>
      <c r="S2059" s="126">
        <v>42398</v>
      </c>
      <c r="T2059" s="126"/>
      <c r="U2059" s="126"/>
      <c r="V2059" s="126"/>
      <c r="Y2059" s="126">
        <v>36607.84</v>
      </c>
      <c r="Z2059" s="126"/>
      <c r="AA2059" s="126"/>
      <c r="AC2059" s="127">
        <v>86.34331808104156</v>
      </c>
      <c r="AF2059" s="85"/>
    </row>
    <row r="2060" spans="4:29" ht="8.25" customHeight="1">
      <c r="D2060" s="125"/>
      <c r="E2060" s="125"/>
      <c r="F2060" s="125"/>
      <c r="G2060" s="125"/>
      <c r="H2060" s="125"/>
      <c r="I2060" s="125"/>
      <c r="K2060" s="125"/>
      <c r="L2060" s="125"/>
      <c r="M2060" s="125"/>
      <c r="N2060" s="125"/>
      <c r="O2060" s="125"/>
      <c r="P2060" s="125"/>
      <c r="Q2060" s="125"/>
      <c r="S2060" s="126"/>
      <c r="T2060" s="126"/>
      <c r="U2060" s="126"/>
      <c r="V2060" s="126"/>
      <c r="Y2060" s="126"/>
      <c r="Z2060" s="126"/>
      <c r="AA2060" s="126"/>
      <c r="AC2060" s="127"/>
    </row>
    <row r="2061" ht="2.25" customHeight="1"/>
    <row r="2062" spans="6:32" ht="2.25" customHeight="1">
      <c r="F2062" s="113" t="s">
        <v>183</v>
      </c>
      <c r="G2062" s="113"/>
      <c r="H2062" s="113"/>
      <c r="I2062" s="113"/>
      <c r="K2062" s="113" t="s">
        <v>184</v>
      </c>
      <c r="L2062" s="113"/>
      <c r="M2062" s="113"/>
      <c r="N2062" s="113"/>
      <c r="O2062" s="113"/>
      <c r="P2062" s="113"/>
      <c r="Q2062" s="113"/>
      <c r="S2062" s="115">
        <v>42398</v>
      </c>
      <c r="T2062" s="115"/>
      <c r="U2062" s="115"/>
      <c r="V2062" s="115"/>
      <c r="Y2062" s="115">
        <v>36607.84</v>
      </c>
      <c r="Z2062" s="115"/>
      <c r="AA2062" s="115"/>
      <c r="AC2062" s="124">
        <v>86.34331808104156</v>
      </c>
      <c r="AF2062" s="85"/>
    </row>
    <row r="2063" spans="6:29" ht="8.25" customHeight="1">
      <c r="F2063" s="113"/>
      <c r="G2063" s="113"/>
      <c r="H2063" s="113"/>
      <c r="I2063" s="113"/>
      <c r="K2063" s="113"/>
      <c r="L2063" s="113"/>
      <c r="M2063" s="113"/>
      <c r="N2063" s="113"/>
      <c r="O2063" s="113"/>
      <c r="P2063" s="113"/>
      <c r="Q2063" s="113"/>
      <c r="S2063" s="115"/>
      <c r="T2063" s="115"/>
      <c r="U2063" s="115"/>
      <c r="V2063" s="115"/>
      <c r="Y2063" s="115"/>
      <c r="Z2063" s="115"/>
      <c r="AA2063" s="115"/>
      <c r="AC2063" s="124"/>
    </row>
    <row r="2064" ht="2.25" customHeight="1"/>
    <row r="2065" spans="7:32" ht="2.25" customHeight="1">
      <c r="G2065" s="113" t="s">
        <v>185</v>
      </c>
      <c r="H2065" s="113"/>
      <c r="I2065" s="113"/>
      <c r="K2065" s="113" t="s">
        <v>186</v>
      </c>
      <c r="L2065" s="113"/>
      <c r="M2065" s="113"/>
      <c r="N2065" s="113"/>
      <c r="O2065" s="113"/>
      <c r="P2065" s="113"/>
      <c r="Q2065" s="113"/>
      <c r="S2065" s="115">
        <v>42398</v>
      </c>
      <c r="T2065" s="115"/>
      <c r="U2065" s="115"/>
      <c r="V2065" s="115"/>
      <c r="Y2065" s="115">
        <v>36607.84</v>
      </c>
      <c r="Z2065" s="115"/>
      <c r="AA2065" s="115"/>
      <c r="AC2065" s="124">
        <v>86.34331808104156</v>
      </c>
      <c r="AF2065" s="85"/>
    </row>
    <row r="2066" spans="7:29" ht="8.25" customHeight="1">
      <c r="G2066" s="113"/>
      <c r="H2066" s="113"/>
      <c r="I2066" s="113"/>
      <c r="K2066" s="113"/>
      <c r="L2066" s="113"/>
      <c r="M2066" s="113"/>
      <c r="N2066" s="113"/>
      <c r="O2066" s="113"/>
      <c r="P2066" s="113"/>
      <c r="Q2066" s="113"/>
      <c r="S2066" s="115"/>
      <c r="T2066" s="115"/>
      <c r="U2066" s="115"/>
      <c r="V2066" s="115"/>
      <c r="Y2066" s="115"/>
      <c r="Z2066" s="115"/>
      <c r="AA2066" s="115"/>
      <c r="AC2066" s="124"/>
    </row>
    <row r="2067" ht="2.25" customHeight="1"/>
    <row r="2068" spans="8:32" ht="2.25" customHeight="1">
      <c r="H2068" s="113" t="s">
        <v>263</v>
      </c>
      <c r="I2068" s="113"/>
      <c r="J2068" s="113"/>
      <c r="K2068" s="113" t="s">
        <v>264</v>
      </c>
      <c r="L2068" s="113"/>
      <c r="M2068" s="113"/>
      <c r="N2068" s="113"/>
      <c r="O2068" s="113"/>
      <c r="P2068" s="113"/>
      <c r="Q2068" s="113"/>
      <c r="Y2068" s="115">
        <v>6694.49</v>
      </c>
      <c r="Z2068" s="115"/>
      <c r="AA2068" s="115"/>
      <c r="AC2068" s="124"/>
      <c r="AF2068" s="85"/>
    </row>
    <row r="2069" spans="8:29" ht="8.25" customHeight="1">
      <c r="H2069" s="113"/>
      <c r="I2069" s="113"/>
      <c r="J2069" s="113"/>
      <c r="K2069" s="113"/>
      <c r="L2069" s="113"/>
      <c r="M2069" s="113"/>
      <c r="N2069" s="113"/>
      <c r="O2069" s="113"/>
      <c r="P2069" s="113"/>
      <c r="Q2069" s="113"/>
      <c r="Y2069" s="115"/>
      <c r="Z2069" s="115"/>
      <c r="AA2069" s="115"/>
      <c r="AC2069" s="124"/>
    </row>
    <row r="2070" ht="2.25" customHeight="1"/>
    <row r="2071" spans="8:32" ht="2.25" customHeight="1">
      <c r="H2071" s="113" t="s">
        <v>527</v>
      </c>
      <c r="I2071" s="113"/>
      <c r="J2071" s="113"/>
      <c r="K2071" s="113" t="s">
        <v>528</v>
      </c>
      <c r="L2071" s="113"/>
      <c r="M2071" s="113"/>
      <c r="N2071" s="113"/>
      <c r="O2071" s="113"/>
      <c r="P2071" s="113"/>
      <c r="Q2071" s="113"/>
      <c r="Y2071" s="115">
        <v>21832.71</v>
      </c>
      <c r="Z2071" s="115"/>
      <c r="AA2071" s="115"/>
      <c r="AC2071" s="124"/>
      <c r="AF2071" s="85"/>
    </row>
    <row r="2072" spans="8:29" ht="8.25" customHeight="1">
      <c r="H2072" s="113"/>
      <c r="I2072" s="113"/>
      <c r="J2072" s="113"/>
      <c r="K2072" s="113"/>
      <c r="L2072" s="113"/>
      <c r="M2072" s="113"/>
      <c r="N2072" s="113"/>
      <c r="O2072" s="113"/>
      <c r="P2072" s="113"/>
      <c r="Q2072" s="113"/>
      <c r="Y2072" s="115"/>
      <c r="Z2072" s="115"/>
      <c r="AA2072" s="115"/>
      <c r="AC2072" s="124"/>
    </row>
    <row r="2073" ht="3" customHeight="1"/>
    <row r="2074" spans="8:32" ht="2.25" customHeight="1">
      <c r="H2074" s="113" t="s">
        <v>231</v>
      </c>
      <c r="I2074" s="113"/>
      <c r="J2074" s="113"/>
      <c r="K2074" s="113" t="s">
        <v>232</v>
      </c>
      <c r="L2074" s="113"/>
      <c r="M2074" s="113"/>
      <c r="N2074" s="113"/>
      <c r="O2074" s="113"/>
      <c r="P2074" s="113"/>
      <c r="Q2074" s="113"/>
      <c r="Y2074" s="115">
        <v>2765.24</v>
      </c>
      <c r="Z2074" s="115"/>
      <c r="AA2074" s="115"/>
      <c r="AC2074" s="124"/>
      <c r="AF2074" s="85"/>
    </row>
    <row r="2075" spans="8:29" ht="8.25" customHeight="1">
      <c r="H2075" s="113"/>
      <c r="I2075" s="113"/>
      <c r="J2075" s="113"/>
      <c r="K2075" s="113"/>
      <c r="L2075" s="113"/>
      <c r="M2075" s="113"/>
      <c r="N2075" s="113"/>
      <c r="O2075" s="113"/>
      <c r="P2075" s="113"/>
      <c r="Q2075" s="113"/>
      <c r="Y2075" s="115"/>
      <c r="Z2075" s="115"/>
      <c r="AA2075" s="115"/>
      <c r="AC2075" s="124"/>
    </row>
    <row r="2076" ht="2.25" customHeight="1"/>
    <row r="2077" spans="8:32" ht="2.25" customHeight="1">
      <c r="H2077" s="113" t="s">
        <v>265</v>
      </c>
      <c r="I2077" s="113"/>
      <c r="J2077" s="113"/>
      <c r="K2077" s="113" t="s">
        <v>266</v>
      </c>
      <c r="L2077" s="113"/>
      <c r="M2077" s="113"/>
      <c r="N2077" s="113"/>
      <c r="O2077" s="113"/>
      <c r="P2077" s="113"/>
      <c r="Q2077" s="113"/>
      <c r="Y2077" s="115">
        <v>1400.97</v>
      </c>
      <c r="Z2077" s="115"/>
      <c r="AA2077" s="115"/>
      <c r="AC2077" s="124"/>
      <c r="AF2077" s="85"/>
    </row>
    <row r="2078" spans="8:29" ht="8.25" customHeight="1">
      <c r="H2078" s="113"/>
      <c r="I2078" s="113"/>
      <c r="J2078" s="113"/>
      <c r="K2078" s="113"/>
      <c r="L2078" s="113"/>
      <c r="M2078" s="113"/>
      <c r="N2078" s="113"/>
      <c r="O2078" s="113"/>
      <c r="P2078" s="113"/>
      <c r="Q2078" s="113"/>
      <c r="Y2078" s="115"/>
      <c r="Z2078" s="115"/>
      <c r="AA2078" s="115"/>
      <c r="AC2078" s="124"/>
    </row>
    <row r="2079" ht="2.25" customHeight="1"/>
    <row r="2080" spans="8:32" ht="2.25" customHeight="1">
      <c r="H2080" s="113" t="s">
        <v>267</v>
      </c>
      <c r="I2080" s="113"/>
      <c r="J2080" s="113"/>
      <c r="K2080" s="113" t="s">
        <v>268</v>
      </c>
      <c r="L2080" s="113"/>
      <c r="M2080" s="113"/>
      <c r="N2080" s="113"/>
      <c r="O2080" s="113"/>
      <c r="P2080" s="113"/>
      <c r="Q2080" s="113"/>
      <c r="Y2080" s="115">
        <v>3264.75</v>
      </c>
      <c r="Z2080" s="115"/>
      <c r="AA2080" s="115"/>
      <c r="AC2080" s="124"/>
      <c r="AF2080" s="85"/>
    </row>
    <row r="2081" spans="8:29" ht="8.25" customHeight="1">
      <c r="H2081" s="113"/>
      <c r="I2081" s="113"/>
      <c r="J2081" s="113"/>
      <c r="K2081" s="113"/>
      <c r="L2081" s="113"/>
      <c r="M2081" s="113"/>
      <c r="N2081" s="113"/>
      <c r="O2081" s="113"/>
      <c r="P2081" s="113"/>
      <c r="Q2081" s="113"/>
      <c r="Y2081" s="115"/>
      <c r="Z2081" s="115"/>
      <c r="AA2081" s="115"/>
      <c r="AC2081" s="124"/>
    </row>
    <row r="2082" ht="2.25" customHeight="1"/>
    <row r="2083" spans="8:32" ht="2.25" customHeight="1">
      <c r="H2083" s="113" t="s">
        <v>315</v>
      </c>
      <c r="I2083" s="113"/>
      <c r="J2083" s="113"/>
      <c r="K2083" s="113" t="s">
        <v>316</v>
      </c>
      <c r="L2083" s="113"/>
      <c r="M2083" s="113"/>
      <c r="N2083" s="113"/>
      <c r="O2083" s="113"/>
      <c r="P2083" s="113"/>
      <c r="Q2083" s="113"/>
      <c r="Y2083" s="115">
        <v>649.68</v>
      </c>
      <c r="Z2083" s="115"/>
      <c r="AA2083" s="115"/>
      <c r="AC2083" s="124"/>
      <c r="AF2083" s="85"/>
    </row>
    <row r="2084" spans="8:29" ht="8.25" customHeight="1">
      <c r="H2084" s="113"/>
      <c r="I2084" s="113"/>
      <c r="J2084" s="113"/>
      <c r="K2084" s="113"/>
      <c r="L2084" s="113"/>
      <c r="M2084" s="113"/>
      <c r="N2084" s="113"/>
      <c r="O2084" s="113"/>
      <c r="P2084" s="113"/>
      <c r="Q2084" s="113"/>
      <c r="Y2084" s="115"/>
      <c r="Z2084" s="115"/>
      <c r="AA2084" s="115"/>
      <c r="AC2084" s="124"/>
    </row>
    <row r="2085" ht="2.25" customHeight="1"/>
    <row r="2086" spans="4:32" ht="2.25" customHeight="1">
      <c r="D2086" s="125" t="s">
        <v>170</v>
      </c>
      <c r="E2086" s="125"/>
      <c r="F2086" s="125"/>
      <c r="G2086" s="125"/>
      <c r="H2086" s="125"/>
      <c r="I2086" s="125"/>
      <c r="K2086" s="125" t="s">
        <v>169</v>
      </c>
      <c r="L2086" s="125"/>
      <c r="M2086" s="125"/>
      <c r="N2086" s="125"/>
      <c r="O2086" s="125"/>
      <c r="P2086" s="125"/>
      <c r="Q2086" s="125"/>
      <c r="S2086" s="126">
        <v>398</v>
      </c>
      <c r="T2086" s="126"/>
      <c r="U2086" s="126"/>
      <c r="V2086" s="126"/>
      <c r="Y2086" s="126">
        <v>0</v>
      </c>
      <c r="Z2086" s="126"/>
      <c r="AA2086" s="126"/>
      <c r="AC2086" s="127">
        <v>0</v>
      </c>
      <c r="AF2086" s="85"/>
    </row>
    <row r="2087" spans="4:29" ht="8.25" customHeight="1">
      <c r="D2087" s="125"/>
      <c r="E2087" s="125"/>
      <c r="F2087" s="125"/>
      <c r="G2087" s="125"/>
      <c r="H2087" s="125"/>
      <c r="I2087" s="125"/>
      <c r="K2087" s="125"/>
      <c r="L2087" s="125"/>
      <c r="M2087" s="125"/>
      <c r="N2087" s="125"/>
      <c r="O2087" s="125"/>
      <c r="P2087" s="125"/>
      <c r="Q2087" s="125"/>
      <c r="S2087" s="126"/>
      <c r="T2087" s="126"/>
      <c r="U2087" s="126"/>
      <c r="V2087" s="126"/>
      <c r="Y2087" s="126"/>
      <c r="Z2087" s="126"/>
      <c r="AA2087" s="126"/>
      <c r="AC2087" s="127"/>
    </row>
    <row r="2088" ht="2.25" customHeight="1"/>
    <row r="2089" spans="6:32" ht="2.25" customHeight="1">
      <c r="F2089" s="113" t="s">
        <v>183</v>
      </c>
      <c r="G2089" s="113"/>
      <c r="H2089" s="113"/>
      <c r="I2089" s="113"/>
      <c r="K2089" s="113" t="s">
        <v>184</v>
      </c>
      <c r="L2089" s="113"/>
      <c r="M2089" s="113"/>
      <c r="N2089" s="113"/>
      <c r="O2089" s="113"/>
      <c r="P2089" s="113"/>
      <c r="Q2089" s="113"/>
      <c r="S2089" s="115">
        <v>398</v>
      </c>
      <c r="T2089" s="115"/>
      <c r="U2089" s="115"/>
      <c r="V2089" s="115"/>
      <c r="Y2089" s="115">
        <v>0</v>
      </c>
      <c r="Z2089" s="115"/>
      <c r="AA2089" s="115"/>
      <c r="AC2089" s="124">
        <v>0</v>
      </c>
      <c r="AF2089" s="85"/>
    </row>
    <row r="2090" spans="6:29" ht="8.25" customHeight="1">
      <c r="F2090" s="113"/>
      <c r="G2090" s="113"/>
      <c r="H2090" s="113"/>
      <c r="I2090" s="113"/>
      <c r="K2090" s="113"/>
      <c r="L2090" s="113"/>
      <c r="M2090" s="113"/>
      <c r="N2090" s="113"/>
      <c r="O2090" s="113"/>
      <c r="P2090" s="113"/>
      <c r="Q2090" s="113"/>
      <c r="S2090" s="115"/>
      <c r="T2090" s="115"/>
      <c r="U2090" s="115"/>
      <c r="V2090" s="115"/>
      <c r="Y2090" s="115"/>
      <c r="Z2090" s="115"/>
      <c r="AA2090" s="115"/>
      <c r="AC2090" s="124"/>
    </row>
    <row r="2091" ht="2.25" customHeight="1"/>
    <row r="2092" spans="7:32" ht="2.25" customHeight="1">
      <c r="G2092" s="113" t="s">
        <v>185</v>
      </c>
      <c r="H2092" s="113"/>
      <c r="I2092" s="113"/>
      <c r="K2092" s="113" t="s">
        <v>186</v>
      </c>
      <c r="L2092" s="113"/>
      <c r="M2092" s="113"/>
      <c r="N2092" s="113"/>
      <c r="O2092" s="113"/>
      <c r="P2092" s="113"/>
      <c r="Q2092" s="113"/>
      <c r="S2092" s="115">
        <v>398</v>
      </c>
      <c r="T2092" s="115"/>
      <c r="U2092" s="115"/>
      <c r="V2092" s="115"/>
      <c r="Y2092" s="115">
        <v>0</v>
      </c>
      <c r="Z2092" s="115"/>
      <c r="AA2092" s="115"/>
      <c r="AC2092" s="124">
        <v>0</v>
      </c>
      <c r="AF2092" s="85"/>
    </row>
    <row r="2093" spans="7:29" ht="8.25" customHeight="1">
      <c r="G2093" s="113"/>
      <c r="H2093" s="113"/>
      <c r="I2093" s="113"/>
      <c r="K2093" s="113"/>
      <c r="L2093" s="113"/>
      <c r="M2093" s="113"/>
      <c r="N2093" s="113"/>
      <c r="O2093" s="113"/>
      <c r="P2093" s="113"/>
      <c r="Q2093" s="113"/>
      <c r="S2093" s="115"/>
      <c r="T2093" s="115"/>
      <c r="U2093" s="115"/>
      <c r="V2093" s="115"/>
      <c r="Y2093" s="115"/>
      <c r="Z2093" s="115"/>
      <c r="AA2093" s="115"/>
      <c r="AC2093" s="124"/>
    </row>
    <row r="2094" ht="2.25" customHeight="1"/>
    <row r="2095" spans="4:32" ht="2.25" customHeight="1">
      <c r="D2095" s="125" t="s">
        <v>127</v>
      </c>
      <c r="E2095" s="125"/>
      <c r="F2095" s="125"/>
      <c r="G2095" s="125"/>
      <c r="H2095" s="125"/>
      <c r="I2095" s="125"/>
      <c r="K2095" s="125" t="s">
        <v>126</v>
      </c>
      <c r="L2095" s="125"/>
      <c r="M2095" s="125"/>
      <c r="N2095" s="125"/>
      <c r="O2095" s="125"/>
      <c r="P2095" s="125"/>
      <c r="Q2095" s="125"/>
      <c r="S2095" s="126">
        <v>1300</v>
      </c>
      <c r="T2095" s="126"/>
      <c r="U2095" s="126"/>
      <c r="V2095" s="126"/>
      <c r="Y2095" s="126">
        <v>0</v>
      </c>
      <c r="Z2095" s="126"/>
      <c r="AA2095" s="126"/>
      <c r="AC2095" s="127">
        <v>0</v>
      </c>
      <c r="AF2095" s="85"/>
    </row>
    <row r="2096" spans="4:29" ht="8.25" customHeight="1">
      <c r="D2096" s="125"/>
      <c r="E2096" s="125"/>
      <c r="F2096" s="125"/>
      <c r="G2096" s="125"/>
      <c r="H2096" s="125"/>
      <c r="I2096" s="125"/>
      <c r="K2096" s="125"/>
      <c r="L2096" s="125"/>
      <c r="M2096" s="125"/>
      <c r="N2096" s="125"/>
      <c r="O2096" s="125"/>
      <c r="P2096" s="125"/>
      <c r="Q2096" s="125"/>
      <c r="S2096" s="126"/>
      <c r="T2096" s="126"/>
      <c r="U2096" s="126"/>
      <c r="V2096" s="126"/>
      <c r="Y2096" s="126"/>
      <c r="Z2096" s="126"/>
      <c r="AA2096" s="126"/>
      <c r="AC2096" s="127"/>
    </row>
    <row r="2097" ht="3" customHeight="1"/>
    <row r="2098" spans="6:32" ht="2.25" customHeight="1">
      <c r="F2098" s="113" t="s">
        <v>183</v>
      </c>
      <c r="G2098" s="113"/>
      <c r="H2098" s="113"/>
      <c r="I2098" s="113"/>
      <c r="K2098" s="113" t="s">
        <v>184</v>
      </c>
      <c r="L2098" s="113"/>
      <c r="M2098" s="113"/>
      <c r="N2098" s="113"/>
      <c r="O2098" s="113"/>
      <c r="P2098" s="113"/>
      <c r="Q2098" s="113"/>
      <c r="S2098" s="115">
        <v>1300</v>
      </c>
      <c r="T2098" s="115"/>
      <c r="U2098" s="115"/>
      <c r="V2098" s="115"/>
      <c r="Y2098" s="115">
        <v>0</v>
      </c>
      <c r="Z2098" s="115"/>
      <c r="AA2098" s="115"/>
      <c r="AC2098" s="124">
        <v>0</v>
      </c>
      <c r="AF2098" s="85"/>
    </row>
    <row r="2099" spans="6:29" ht="8.25" customHeight="1">
      <c r="F2099" s="113"/>
      <c r="G2099" s="113"/>
      <c r="H2099" s="113"/>
      <c r="I2099" s="113"/>
      <c r="K2099" s="113"/>
      <c r="L2099" s="113"/>
      <c r="M2099" s="113"/>
      <c r="N2099" s="113"/>
      <c r="O2099" s="113"/>
      <c r="P2099" s="113"/>
      <c r="Q2099" s="113"/>
      <c r="S2099" s="115"/>
      <c r="T2099" s="115"/>
      <c r="U2099" s="115"/>
      <c r="V2099" s="115"/>
      <c r="Y2099" s="115"/>
      <c r="Z2099" s="115"/>
      <c r="AA2099" s="115"/>
      <c r="AC2099" s="124"/>
    </row>
    <row r="2100" ht="2.25" customHeight="1"/>
    <row r="2101" spans="7:32" ht="2.25" customHeight="1">
      <c r="G2101" s="113" t="s">
        <v>185</v>
      </c>
      <c r="H2101" s="113"/>
      <c r="I2101" s="113"/>
      <c r="K2101" s="113" t="s">
        <v>186</v>
      </c>
      <c r="L2101" s="113"/>
      <c r="M2101" s="113"/>
      <c r="N2101" s="113"/>
      <c r="O2101" s="113"/>
      <c r="P2101" s="113"/>
      <c r="Q2101" s="113"/>
      <c r="S2101" s="115">
        <v>1300</v>
      </c>
      <c r="T2101" s="115"/>
      <c r="U2101" s="115"/>
      <c r="V2101" s="115"/>
      <c r="Y2101" s="115">
        <v>0</v>
      </c>
      <c r="Z2101" s="115"/>
      <c r="AA2101" s="115"/>
      <c r="AC2101" s="124">
        <v>0</v>
      </c>
      <c r="AF2101" s="85"/>
    </row>
    <row r="2102" spans="7:29" ht="8.25" customHeight="1">
      <c r="G2102" s="113"/>
      <c r="H2102" s="113"/>
      <c r="I2102" s="113"/>
      <c r="K2102" s="113"/>
      <c r="L2102" s="113"/>
      <c r="M2102" s="113"/>
      <c r="N2102" s="113"/>
      <c r="O2102" s="113"/>
      <c r="P2102" s="113"/>
      <c r="Q2102" s="113"/>
      <c r="S2102" s="115"/>
      <c r="T2102" s="115"/>
      <c r="U2102" s="115"/>
      <c r="V2102" s="115"/>
      <c r="Y2102" s="115"/>
      <c r="Z2102" s="115"/>
      <c r="AA2102" s="115"/>
      <c r="AC2102" s="124"/>
    </row>
    <row r="2103" ht="2.25" customHeight="1"/>
    <row r="2104" spans="2:32" ht="2.25" customHeight="1">
      <c r="B2104" s="113" t="s">
        <v>541</v>
      </c>
      <c r="C2104" s="113"/>
      <c r="D2104" s="113"/>
      <c r="E2104" s="113"/>
      <c r="F2104" s="113"/>
      <c r="G2104" s="113"/>
      <c r="H2104" s="113"/>
      <c r="I2104" s="113"/>
      <c r="K2104" s="128" t="s">
        <v>520</v>
      </c>
      <c r="L2104" s="128"/>
      <c r="M2104" s="128"/>
      <c r="N2104" s="128"/>
      <c r="O2104" s="128"/>
      <c r="P2104" s="128"/>
      <c r="Q2104" s="128"/>
      <c r="S2104" s="115">
        <v>19621</v>
      </c>
      <c r="T2104" s="115"/>
      <c r="U2104" s="115"/>
      <c r="V2104" s="115"/>
      <c r="Y2104" s="115">
        <v>13385.31</v>
      </c>
      <c r="Z2104" s="115"/>
      <c r="AA2104" s="115"/>
      <c r="AC2104" s="124">
        <v>68.21930584577748</v>
      </c>
      <c r="AF2104" s="85"/>
    </row>
    <row r="2105" spans="2:29" ht="8.25" customHeight="1">
      <c r="B2105" s="113"/>
      <c r="C2105" s="113"/>
      <c r="D2105" s="113"/>
      <c r="E2105" s="113"/>
      <c r="F2105" s="113"/>
      <c r="G2105" s="113"/>
      <c r="H2105" s="113"/>
      <c r="I2105" s="113"/>
      <c r="K2105" s="128"/>
      <c r="L2105" s="128"/>
      <c r="M2105" s="128"/>
      <c r="N2105" s="128"/>
      <c r="O2105" s="128"/>
      <c r="P2105" s="128"/>
      <c r="Q2105" s="128"/>
      <c r="S2105" s="115"/>
      <c r="T2105" s="115"/>
      <c r="U2105" s="115"/>
      <c r="V2105" s="115"/>
      <c r="Y2105" s="115"/>
      <c r="Z2105" s="115"/>
      <c r="AA2105" s="115"/>
      <c r="AC2105" s="124"/>
    </row>
    <row r="2106" ht="2.25" customHeight="1"/>
    <row r="2107" spans="4:32" ht="2.25" customHeight="1">
      <c r="D2107" s="125" t="s">
        <v>124</v>
      </c>
      <c r="E2107" s="125"/>
      <c r="F2107" s="125"/>
      <c r="G2107" s="125"/>
      <c r="H2107" s="125"/>
      <c r="I2107" s="125"/>
      <c r="K2107" s="125" t="s">
        <v>123</v>
      </c>
      <c r="L2107" s="125"/>
      <c r="M2107" s="125"/>
      <c r="N2107" s="125"/>
      <c r="O2107" s="125"/>
      <c r="P2107" s="125"/>
      <c r="Q2107" s="125"/>
      <c r="S2107" s="126">
        <v>16921</v>
      </c>
      <c r="T2107" s="126"/>
      <c r="U2107" s="126"/>
      <c r="V2107" s="126"/>
      <c r="Y2107" s="126">
        <v>11465.31</v>
      </c>
      <c r="Z2107" s="126"/>
      <c r="AA2107" s="126"/>
      <c r="AC2107" s="127">
        <v>67.75787483009277</v>
      </c>
      <c r="AF2107" s="85"/>
    </row>
    <row r="2108" spans="4:29" ht="8.25" customHeight="1">
      <c r="D2108" s="125"/>
      <c r="E2108" s="125"/>
      <c r="F2108" s="125"/>
      <c r="G2108" s="125"/>
      <c r="H2108" s="125"/>
      <c r="I2108" s="125"/>
      <c r="K2108" s="125"/>
      <c r="L2108" s="125"/>
      <c r="M2108" s="125"/>
      <c r="N2108" s="125"/>
      <c r="O2108" s="125"/>
      <c r="P2108" s="125"/>
      <c r="Q2108" s="125"/>
      <c r="S2108" s="126"/>
      <c r="T2108" s="126"/>
      <c r="U2108" s="126"/>
      <c r="V2108" s="126"/>
      <c r="Y2108" s="126"/>
      <c r="Z2108" s="126"/>
      <c r="AA2108" s="126"/>
      <c r="AC2108" s="127"/>
    </row>
    <row r="2109" ht="2.25" customHeight="1"/>
    <row r="2110" spans="6:32" ht="2.25" customHeight="1">
      <c r="F2110" s="113" t="s">
        <v>183</v>
      </c>
      <c r="G2110" s="113"/>
      <c r="H2110" s="113"/>
      <c r="I2110" s="113"/>
      <c r="K2110" s="113" t="s">
        <v>184</v>
      </c>
      <c r="L2110" s="113"/>
      <c r="M2110" s="113"/>
      <c r="N2110" s="113"/>
      <c r="O2110" s="113"/>
      <c r="P2110" s="113"/>
      <c r="Q2110" s="113"/>
      <c r="S2110" s="115">
        <v>16921</v>
      </c>
      <c r="T2110" s="115"/>
      <c r="U2110" s="115"/>
      <c r="V2110" s="115"/>
      <c r="Y2110" s="115">
        <v>11465.31</v>
      </c>
      <c r="Z2110" s="115"/>
      <c r="AA2110" s="115"/>
      <c r="AC2110" s="124">
        <v>67.75787483009277</v>
      </c>
      <c r="AF2110" s="85"/>
    </row>
    <row r="2111" spans="6:29" ht="8.25" customHeight="1">
      <c r="F2111" s="113"/>
      <c r="G2111" s="113"/>
      <c r="H2111" s="113"/>
      <c r="I2111" s="113"/>
      <c r="K2111" s="113"/>
      <c r="L2111" s="113"/>
      <c r="M2111" s="113"/>
      <c r="N2111" s="113"/>
      <c r="O2111" s="113"/>
      <c r="P2111" s="113"/>
      <c r="Q2111" s="113"/>
      <c r="S2111" s="115"/>
      <c r="T2111" s="115"/>
      <c r="U2111" s="115"/>
      <c r="V2111" s="115"/>
      <c r="Y2111" s="115"/>
      <c r="Z2111" s="115"/>
      <c r="AA2111" s="115"/>
      <c r="AC2111" s="124"/>
    </row>
    <row r="2112" ht="2.25" customHeight="1"/>
    <row r="2113" spans="7:32" ht="2.25" customHeight="1">
      <c r="G2113" s="113" t="s">
        <v>185</v>
      </c>
      <c r="H2113" s="113"/>
      <c r="I2113" s="113"/>
      <c r="K2113" s="113" t="s">
        <v>186</v>
      </c>
      <c r="L2113" s="113"/>
      <c r="M2113" s="113"/>
      <c r="N2113" s="113"/>
      <c r="O2113" s="113"/>
      <c r="P2113" s="113"/>
      <c r="Q2113" s="113"/>
      <c r="S2113" s="115">
        <v>16921</v>
      </c>
      <c r="T2113" s="115"/>
      <c r="U2113" s="115"/>
      <c r="V2113" s="115"/>
      <c r="Y2113" s="115">
        <v>11465.31</v>
      </c>
      <c r="Z2113" s="115"/>
      <c r="AA2113" s="115"/>
      <c r="AC2113" s="124">
        <v>67.75787483009277</v>
      </c>
      <c r="AF2113" s="85"/>
    </row>
    <row r="2114" spans="7:29" ht="8.25" customHeight="1">
      <c r="G2114" s="113"/>
      <c r="H2114" s="113"/>
      <c r="I2114" s="113"/>
      <c r="K2114" s="113"/>
      <c r="L2114" s="113"/>
      <c r="M2114" s="113"/>
      <c r="N2114" s="113"/>
      <c r="O2114" s="113"/>
      <c r="P2114" s="113"/>
      <c r="Q2114" s="113"/>
      <c r="S2114" s="115"/>
      <c r="T2114" s="115"/>
      <c r="U2114" s="115"/>
      <c r="V2114" s="115"/>
      <c r="Y2114" s="115"/>
      <c r="Z2114" s="115"/>
      <c r="AA2114" s="115"/>
      <c r="AC2114" s="124"/>
    </row>
    <row r="2115" ht="2.25" customHeight="1"/>
    <row r="2116" spans="8:32" ht="2.25" customHeight="1">
      <c r="H2116" s="113" t="s">
        <v>269</v>
      </c>
      <c r="I2116" s="113"/>
      <c r="J2116" s="113"/>
      <c r="K2116" s="113" t="s">
        <v>270</v>
      </c>
      <c r="L2116" s="113"/>
      <c r="M2116" s="113"/>
      <c r="N2116" s="113"/>
      <c r="O2116" s="113"/>
      <c r="P2116" s="113"/>
      <c r="Q2116" s="113"/>
      <c r="Y2116" s="115">
        <v>1280.28</v>
      </c>
      <c r="Z2116" s="115"/>
      <c r="AA2116" s="115"/>
      <c r="AC2116" s="124"/>
      <c r="AF2116" s="85"/>
    </row>
    <row r="2117" spans="8:29" ht="8.25" customHeight="1">
      <c r="H2117" s="113"/>
      <c r="I2117" s="113"/>
      <c r="J2117" s="113"/>
      <c r="K2117" s="113"/>
      <c r="L2117" s="113"/>
      <c r="M2117" s="113"/>
      <c r="N2117" s="113"/>
      <c r="O2117" s="113"/>
      <c r="P2117" s="113"/>
      <c r="Q2117" s="113"/>
      <c r="Y2117" s="115"/>
      <c r="Z2117" s="115"/>
      <c r="AA2117" s="115"/>
      <c r="AC2117" s="124"/>
    </row>
    <row r="2118" ht="2.25" customHeight="1"/>
    <row r="2119" spans="8:32" ht="2.25" customHeight="1">
      <c r="H2119" s="113" t="s">
        <v>271</v>
      </c>
      <c r="I2119" s="113"/>
      <c r="J2119" s="113"/>
      <c r="K2119" s="113" t="s">
        <v>272</v>
      </c>
      <c r="L2119" s="113"/>
      <c r="M2119" s="113"/>
      <c r="N2119" s="113"/>
      <c r="O2119" s="113"/>
      <c r="P2119" s="113"/>
      <c r="Q2119" s="113"/>
      <c r="Y2119" s="115">
        <v>187.5</v>
      </c>
      <c r="Z2119" s="115"/>
      <c r="AA2119" s="115"/>
      <c r="AC2119" s="124"/>
      <c r="AF2119" s="85"/>
    </row>
    <row r="2120" spans="8:29" ht="8.25" customHeight="1">
      <c r="H2120" s="113"/>
      <c r="I2120" s="113"/>
      <c r="J2120" s="113"/>
      <c r="K2120" s="113"/>
      <c r="L2120" s="113"/>
      <c r="M2120" s="113"/>
      <c r="N2120" s="113"/>
      <c r="O2120" s="113"/>
      <c r="P2120" s="113"/>
      <c r="Q2120" s="113"/>
      <c r="Y2120" s="115"/>
      <c r="Z2120" s="115"/>
      <c r="AA2120" s="115"/>
      <c r="AC2120" s="124"/>
    </row>
    <row r="2121" ht="3" customHeight="1"/>
    <row r="2122" spans="8:32" ht="2.25" customHeight="1">
      <c r="H2122" s="113" t="s">
        <v>273</v>
      </c>
      <c r="I2122" s="113"/>
      <c r="J2122" s="113"/>
      <c r="K2122" s="113" t="s">
        <v>274</v>
      </c>
      <c r="L2122" s="113"/>
      <c r="M2122" s="113"/>
      <c r="N2122" s="113"/>
      <c r="O2122" s="113"/>
      <c r="P2122" s="113"/>
      <c r="Q2122" s="113"/>
      <c r="Y2122" s="115">
        <v>1659.54</v>
      </c>
      <c r="Z2122" s="115"/>
      <c r="AA2122" s="115"/>
      <c r="AC2122" s="124"/>
      <c r="AF2122" s="85"/>
    </row>
    <row r="2123" spans="8:29" ht="8.25" customHeight="1">
      <c r="H2123" s="113"/>
      <c r="I2123" s="113"/>
      <c r="J2123" s="113"/>
      <c r="K2123" s="113"/>
      <c r="L2123" s="113"/>
      <c r="M2123" s="113"/>
      <c r="N2123" s="113"/>
      <c r="O2123" s="113"/>
      <c r="P2123" s="113"/>
      <c r="Q2123" s="113"/>
      <c r="Y2123" s="115"/>
      <c r="Z2123" s="115"/>
      <c r="AA2123" s="115"/>
      <c r="AC2123" s="124"/>
    </row>
    <row r="2124" ht="2.25" customHeight="1"/>
    <row r="2125" spans="8:32" ht="2.25" customHeight="1">
      <c r="H2125" s="113" t="s">
        <v>371</v>
      </c>
      <c r="I2125" s="113"/>
      <c r="J2125" s="113"/>
      <c r="K2125" s="113" t="s">
        <v>372</v>
      </c>
      <c r="L2125" s="113"/>
      <c r="M2125" s="113"/>
      <c r="N2125" s="113"/>
      <c r="O2125" s="113"/>
      <c r="P2125" s="113"/>
      <c r="Q2125" s="113"/>
      <c r="Y2125" s="115">
        <v>556.61</v>
      </c>
      <c r="Z2125" s="115"/>
      <c r="AA2125" s="115"/>
      <c r="AC2125" s="124"/>
      <c r="AF2125" s="85"/>
    </row>
    <row r="2126" spans="8:29" ht="8.25" customHeight="1">
      <c r="H2126" s="113"/>
      <c r="I2126" s="113"/>
      <c r="J2126" s="113"/>
      <c r="K2126" s="113"/>
      <c r="L2126" s="113"/>
      <c r="M2126" s="113"/>
      <c r="N2126" s="113"/>
      <c r="O2126" s="113"/>
      <c r="P2126" s="113"/>
      <c r="Q2126" s="113"/>
      <c r="Y2126" s="115"/>
      <c r="Z2126" s="115"/>
      <c r="AA2126" s="115"/>
      <c r="AC2126" s="124"/>
    </row>
    <row r="2127" ht="2.25" customHeight="1"/>
    <row r="2128" spans="8:32" ht="2.25" customHeight="1">
      <c r="H2128" s="113" t="s">
        <v>277</v>
      </c>
      <c r="I2128" s="113"/>
      <c r="J2128" s="113"/>
      <c r="K2128" s="113" t="s">
        <v>278</v>
      </c>
      <c r="L2128" s="113"/>
      <c r="M2128" s="113"/>
      <c r="N2128" s="113"/>
      <c r="O2128" s="113"/>
      <c r="P2128" s="113"/>
      <c r="Q2128" s="113"/>
      <c r="Y2128" s="115">
        <v>913.25</v>
      </c>
      <c r="Z2128" s="115"/>
      <c r="AA2128" s="115"/>
      <c r="AC2128" s="124"/>
      <c r="AF2128" s="85"/>
    </row>
    <row r="2129" spans="8:29" ht="8.25" customHeight="1">
      <c r="H2129" s="113"/>
      <c r="I2129" s="113"/>
      <c r="J2129" s="113"/>
      <c r="K2129" s="113"/>
      <c r="L2129" s="113"/>
      <c r="M2129" s="113"/>
      <c r="N2129" s="113"/>
      <c r="O2129" s="113"/>
      <c r="P2129" s="113"/>
      <c r="Q2129" s="113"/>
      <c r="Y2129" s="115"/>
      <c r="Z2129" s="115"/>
      <c r="AA2129" s="115"/>
      <c r="AC2129" s="124"/>
    </row>
    <row r="2130" ht="2.25" customHeight="1"/>
    <row r="2131" spans="8:32" ht="2.25" customHeight="1">
      <c r="H2131" s="113" t="s">
        <v>279</v>
      </c>
      <c r="I2131" s="113"/>
      <c r="J2131" s="113"/>
      <c r="K2131" s="113" t="s">
        <v>280</v>
      </c>
      <c r="L2131" s="113"/>
      <c r="M2131" s="113"/>
      <c r="N2131" s="113"/>
      <c r="O2131" s="113"/>
      <c r="P2131" s="113"/>
      <c r="Q2131" s="113"/>
      <c r="Y2131" s="115">
        <v>3617.04</v>
      </c>
      <c r="Z2131" s="115"/>
      <c r="AA2131" s="115"/>
      <c r="AC2131" s="124"/>
      <c r="AF2131" s="85"/>
    </row>
    <row r="2132" spans="8:29" ht="8.25" customHeight="1">
      <c r="H2132" s="113"/>
      <c r="I2132" s="113"/>
      <c r="J2132" s="113"/>
      <c r="K2132" s="113"/>
      <c r="L2132" s="113"/>
      <c r="M2132" s="113"/>
      <c r="N2132" s="113"/>
      <c r="O2132" s="113"/>
      <c r="P2132" s="113"/>
      <c r="Q2132" s="113"/>
      <c r="Y2132" s="115"/>
      <c r="Z2132" s="115"/>
      <c r="AA2132" s="115"/>
      <c r="AC2132" s="124"/>
    </row>
    <row r="2133" ht="2.25" customHeight="1"/>
    <row r="2134" spans="8:32" ht="2.25" customHeight="1">
      <c r="H2134" s="113" t="s">
        <v>281</v>
      </c>
      <c r="I2134" s="113"/>
      <c r="J2134" s="113"/>
      <c r="K2134" s="113" t="s">
        <v>282</v>
      </c>
      <c r="L2134" s="113"/>
      <c r="M2134" s="113"/>
      <c r="N2134" s="113"/>
      <c r="O2134" s="113"/>
      <c r="P2134" s="113"/>
      <c r="Q2134" s="113"/>
      <c r="Y2134" s="115">
        <v>3251.09</v>
      </c>
      <c r="Z2134" s="115"/>
      <c r="AA2134" s="115"/>
      <c r="AC2134" s="124"/>
      <c r="AF2134" s="85"/>
    </row>
    <row r="2135" spans="8:29" ht="8.25" customHeight="1">
      <c r="H2135" s="113"/>
      <c r="I2135" s="113"/>
      <c r="J2135" s="113"/>
      <c r="K2135" s="113"/>
      <c r="L2135" s="113"/>
      <c r="M2135" s="113"/>
      <c r="N2135" s="113"/>
      <c r="O2135" s="113"/>
      <c r="P2135" s="113"/>
      <c r="Q2135" s="113"/>
      <c r="Y2135" s="115"/>
      <c r="Z2135" s="115"/>
      <c r="AA2135" s="115"/>
      <c r="AC2135" s="124"/>
    </row>
    <row r="2136" ht="2.25" customHeight="1"/>
    <row r="2137" spans="4:32" ht="2.25" customHeight="1">
      <c r="D2137" s="125" t="s">
        <v>127</v>
      </c>
      <c r="E2137" s="125"/>
      <c r="F2137" s="125"/>
      <c r="G2137" s="125"/>
      <c r="H2137" s="125"/>
      <c r="I2137" s="125"/>
      <c r="K2137" s="125" t="s">
        <v>126</v>
      </c>
      <c r="L2137" s="125"/>
      <c r="M2137" s="125"/>
      <c r="N2137" s="125"/>
      <c r="O2137" s="125"/>
      <c r="P2137" s="125"/>
      <c r="Q2137" s="125"/>
      <c r="S2137" s="126">
        <v>2700</v>
      </c>
      <c r="T2137" s="126"/>
      <c r="U2137" s="126"/>
      <c r="V2137" s="126"/>
      <c r="Y2137" s="126">
        <v>1920</v>
      </c>
      <c r="Z2137" s="126"/>
      <c r="AA2137" s="126"/>
      <c r="AC2137" s="127">
        <v>71.11111111111111</v>
      </c>
      <c r="AF2137" s="85"/>
    </row>
    <row r="2138" spans="4:29" ht="8.25" customHeight="1">
      <c r="D2138" s="125"/>
      <c r="E2138" s="125"/>
      <c r="F2138" s="125"/>
      <c r="G2138" s="125"/>
      <c r="H2138" s="125"/>
      <c r="I2138" s="125"/>
      <c r="K2138" s="125"/>
      <c r="L2138" s="125"/>
      <c r="M2138" s="125"/>
      <c r="N2138" s="125"/>
      <c r="O2138" s="125"/>
      <c r="P2138" s="125"/>
      <c r="Q2138" s="125"/>
      <c r="S2138" s="126"/>
      <c r="T2138" s="126"/>
      <c r="U2138" s="126"/>
      <c r="V2138" s="126"/>
      <c r="Y2138" s="126"/>
      <c r="Z2138" s="126"/>
      <c r="AA2138" s="126"/>
      <c r="AC2138" s="127"/>
    </row>
    <row r="2139" ht="2.25" customHeight="1"/>
    <row r="2140" spans="6:32" ht="2.25" customHeight="1">
      <c r="F2140" s="113" t="s">
        <v>183</v>
      </c>
      <c r="G2140" s="113"/>
      <c r="H2140" s="113"/>
      <c r="I2140" s="113"/>
      <c r="K2140" s="113" t="s">
        <v>184</v>
      </c>
      <c r="L2140" s="113"/>
      <c r="M2140" s="113"/>
      <c r="N2140" s="113"/>
      <c r="O2140" s="113"/>
      <c r="P2140" s="113"/>
      <c r="Q2140" s="113"/>
      <c r="S2140" s="115">
        <v>2700</v>
      </c>
      <c r="T2140" s="115"/>
      <c r="U2140" s="115"/>
      <c r="V2140" s="115"/>
      <c r="Y2140" s="115">
        <v>1920</v>
      </c>
      <c r="Z2140" s="115"/>
      <c r="AA2140" s="115"/>
      <c r="AC2140" s="124">
        <v>71.11111111111111</v>
      </c>
      <c r="AF2140" s="85"/>
    </row>
    <row r="2141" spans="6:29" ht="8.25" customHeight="1">
      <c r="F2141" s="113"/>
      <c r="G2141" s="113"/>
      <c r="H2141" s="113"/>
      <c r="I2141" s="113"/>
      <c r="K2141" s="113"/>
      <c r="L2141" s="113"/>
      <c r="M2141" s="113"/>
      <c r="N2141" s="113"/>
      <c r="O2141" s="113"/>
      <c r="P2141" s="113"/>
      <c r="Q2141" s="113"/>
      <c r="S2141" s="115"/>
      <c r="T2141" s="115"/>
      <c r="U2141" s="115"/>
      <c r="V2141" s="115"/>
      <c r="Y2141" s="115"/>
      <c r="Z2141" s="115"/>
      <c r="AA2141" s="115"/>
      <c r="AC2141" s="124"/>
    </row>
    <row r="2142" ht="2.25" customHeight="1"/>
    <row r="2143" spans="7:32" ht="2.25" customHeight="1">
      <c r="G2143" s="113" t="s">
        <v>185</v>
      </c>
      <c r="H2143" s="113"/>
      <c r="I2143" s="113"/>
      <c r="K2143" s="113" t="s">
        <v>186</v>
      </c>
      <c r="L2143" s="113"/>
      <c r="M2143" s="113"/>
      <c r="N2143" s="113"/>
      <c r="O2143" s="113"/>
      <c r="P2143" s="113"/>
      <c r="Q2143" s="113"/>
      <c r="S2143" s="115">
        <v>2700</v>
      </c>
      <c r="T2143" s="115"/>
      <c r="U2143" s="115"/>
      <c r="V2143" s="115"/>
      <c r="Y2143" s="115">
        <v>1920</v>
      </c>
      <c r="Z2143" s="115"/>
      <c r="AA2143" s="115"/>
      <c r="AC2143" s="124">
        <v>71.11111111111111</v>
      </c>
      <c r="AF2143" s="85"/>
    </row>
    <row r="2144" spans="7:29" ht="8.25" customHeight="1">
      <c r="G2144" s="113"/>
      <c r="H2144" s="113"/>
      <c r="I2144" s="113"/>
      <c r="K2144" s="113"/>
      <c r="L2144" s="113"/>
      <c r="M2144" s="113"/>
      <c r="N2144" s="113"/>
      <c r="O2144" s="113"/>
      <c r="P2144" s="113"/>
      <c r="Q2144" s="113"/>
      <c r="S2144" s="115"/>
      <c r="T2144" s="115"/>
      <c r="U2144" s="115"/>
      <c r="V2144" s="115"/>
      <c r="Y2144" s="115"/>
      <c r="Z2144" s="115"/>
      <c r="AA2144" s="115"/>
      <c r="AC2144" s="124"/>
    </row>
    <row r="2145" ht="3" customHeight="1"/>
    <row r="2146" spans="8:32" ht="2.25" customHeight="1">
      <c r="H2146" s="113" t="s">
        <v>273</v>
      </c>
      <c r="I2146" s="113"/>
      <c r="J2146" s="113"/>
      <c r="K2146" s="113" t="s">
        <v>274</v>
      </c>
      <c r="L2146" s="113"/>
      <c r="M2146" s="113"/>
      <c r="N2146" s="113"/>
      <c r="O2146" s="113"/>
      <c r="P2146" s="113"/>
      <c r="Q2146" s="113"/>
      <c r="Y2146" s="115">
        <v>1920</v>
      </c>
      <c r="Z2146" s="115"/>
      <c r="AA2146" s="115"/>
      <c r="AC2146" s="124"/>
      <c r="AF2146" s="85"/>
    </row>
    <row r="2147" spans="8:29" ht="8.25" customHeight="1">
      <c r="H2147" s="113"/>
      <c r="I2147" s="113"/>
      <c r="J2147" s="113"/>
      <c r="K2147" s="113"/>
      <c r="L2147" s="113"/>
      <c r="M2147" s="113"/>
      <c r="N2147" s="113"/>
      <c r="O2147" s="113"/>
      <c r="P2147" s="113"/>
      <c r="Q2147" s="113"/>
      <c r="Y2147" s="115"/>
      <c r="Z2147" s="115"/>
      <c r="AA2147" s="115"/>
      <c r="AC2147" s="124"/>
    </row>
    <row r="2148" ht="2.25" customHeight="1"/>
    <row r="2149" spans="2:32" ht="2.25" customHeight="1">
      <c r="B2149" s="113" t="s">
        <v>542</v>
      </c>
      <c r="C2149" s="113"/>
      <c r="D2149" s="113"/>
      <c r="E2149" s="113"/>
      <c r="F2149" s="113"/>
      <c r="G2149" s="113"/>
      <c r="H2149" s="113"/>
      <c r="I2149" s="113"/>
      <c r="K2149" s="128" t="s">
        <v>543</v>
      </c>
      <c r="L2149" s="128"/>
      <c r="M2149" s="128"/>
      <c r="N2149" s="128"/>
      <c r="O2149" s="128"/>
      <c r="P2149" s="128"/>
      <c r="Q2149" s="128"/>
      <c r="S2149" s="115">
        <v>4051</v>
      </c>
      <c r="T2149" s="115"/>
      <c r="U2149" s="115"/>
      <c r="V2149" s="115"/>
      <c r="Y2149" s="115">
        <v>3628.27</v>
      </c>
      <c r="Z2149" s="115"/>
      <c r="AA2149" s="115"/>
      <c r="AC2149" s="124">
        <v>89.56479881510738</v>
      </c>
      <c r="AF2149" s="85"/>
    </row>
    <row r="2150" spans="2:29" ht="8.25" customHeight="1">
      <c r="B2150" s="113"/>
      <c r="C2150" s="113"/>
      <c r="D2150" s="113"/>
      <c r="E2150" s="113"/>
      <c r="F2150" s="113"/>
      <c r="G2150" s="113"/>
      <c r="H2150" s="113"/>
      <c r="I2150" s="113"/>
      <c r="K2150" s="128"/>
      <c r="L2150" s="128"/>
      <c r="M2150" s="128"/>
      <c r="N2150" s="128"/>
      <c r="O2150" s="128"/>
      <c r="P2150" s="128"/>
      <c r="Q2150" s="128"/>
      <c r="S2150" s="115"/>
      <c r="T2150" s="115"/>
      <c r="U2150" s="115"/>
      <c r="V2150" s="115"/>
      <c r="Y2150" s="115"/>
      <c r="Z2150" s="115"/>
      <c r="AA2150" s="115"/>
      <c r="AC2150" s="124"/>
    </row>
    <row r="2151" ht="2.25" customHeight="1"/>
    <row r="2152" spans="4:32" ht="2.25" customHeight="1">
      <c r="D2152" s="125" t="s">
        <v>124</v>
      </c>
      <c r="E2152" s="125"/>
      <c r="F2152" s="125"/>
      <c r="G2152" s="125"/>
      <c r="H2152" s="125"/>
      <c r="I2152" s="125"/>
      <c r="K2152" s="125" t="s">
        <v>123</v>
      </c>
      <c r="L2152" s="125"/>
      <c r="M2152" s="125"/>
      <c r="N2152" s="125"/>
      <c r="O2152" s="125"/>
      <c r="P2152" s="125"/>
      <c r="Q2152" s="125"/>
      <c r="S2152" s="126">
        <v>2751</v>
      </c>
      <c r="T2152" s="126"/>
      <c r="U2152" s="126"/>
      <c r="V2152" s="126"/>
      <c r="Y2152" s="126">
        <v>3628.27</v>
      </c>
      <c r="Z2152" s="126"/>
      <c r="AA2152" s="126"/>
      <c r="AC2152" s="127">
        <v>131.8891312250091</v>
      </c>
      <c r="AF2152" s="85"/>
    </row>
    <row r="2153" spans="4:29" ht="8.25" customHeight="1">
      <c r="D2153" s="125"/>
      <c r="E2153" s="125"/>
      <c r="F2153" s="125"/>
      <c r="G2153" s="125"/>
      <c r="H2153" s="125"/>
      <c r="I2153" s="125"/>
      <c r="K2153" s="125"/>
      <c r="L2153" s="125"/>
      <c r="M2153" s="125"/>
      <c r="N2153" s="125"/>
      <c r="O2153" s="125"/>
      <c r="P2153" s="125"/>
      <c r="Q2153" s="125"/>
      <c r="S2153" s="126"/>
      <c r="T2153" s="126"/>
      <c r="U2153" s="126"/>
      <c r="V2153" s="126"/>
      <c r="Y2153" s="126"/>
      <c r="Z2153" s="126"/>
      <c r="AA2153" s="126"/>
      <c r="AC2153" s="127"/>
    </row>
    <row r="2154" ht="2.25" customHeight="1"/>
    <row r="2155" spans="6:32" ht="2.25" customHeight="1">
      <c r="F2155" s="113" t="s">
        <v>183</v>
      </c>
      <c r="G2155" s="113"/>
      <c r="H2155" s="113"/>
      <c r="I2155" s="113"/>
      <c r="K2155" s="113" t="s">
        <v>184</v>
      </c>
      <c r="L2155" s="113"/>
      <c r="M2155" s="113"/>
      <c r="N2155" s="113"/>
      <c r="O2155" s="113"/>
      <c r="P2155" s="113"/>
      <c r="Q2155" s="113"/>
      <c r="S2155" s="115">
        <v>2751</v>
      </c>
      <c r="T2155" s="115"/>
      <c r="U2155" s="115"/>
      <c r="V2155" s="115"/>
      <c r="Y2155" s="115">
        <v>3628.27</v>
      </c>
      <c r="Z2155" s="115"/>
      <c r="AA2155" s="115"/>
      <c r="AC2155" s="124">
        <v>131.8891312250091</v>
      </c>
      <c r="AF2155" s="85"/>
    </row>
    <row r="2156" spans="6:29" ht="8.25" customHeight="1">
      <c r="F2156" s="113"/>
      <c r="G2156" s="113"/>
      <c r="H2156" s="113"/>
      <c r="I2156" s="113"/>
      <c r="K2156" s="113"/>
      <c r="L2156" s="113"/>
      <c r="M2156" s="113"/>
      <c r="N2156" s="113"/>
      <c r="O2156" s="113"/>
      <c r="P2156" s="113"/>
      <c r="Q2156" s="113"/>
      <c r="S2156" s="115"/>
      <c r="T2156" s="115"/>
      <c r="U2156" s="115"/>
      <c r="V2156" s="115"/>
      <c r="Y2156" s="115"/>
      <c r="Z2156" s="115"/>
      <c r="AA2156" s="115"/>
      <c r="AC2156" s="124"/>
    </row>
    <row r="2157" ht="2.25" customHeight="1"/>
    <row r="2158" spans="7:32" ht="2.25" customHeight="1">
      <c r="G2158" s="113" t="s">
        <v>185</v>
      </c>
      <c r="H2158" s="113"/>
      <c r="I2158" s="113"/>
      <c r="K2158" s="113" t="s">
        <v>186</v>
      </c>
      <c r="L2158" s="113"/>
      <c r="M2158" s="113"/>
      <c r="N2158" s="113"/>
      <c r="O2158" s="113"/>
      <c r="P2158" s="113"/>
      <c r="Q2158" s="113"/>
      <c r="S2158" s="115">
        <v>2751</v>
      </c>
      <c r="T2158" s="115"/>
      <c r="U2158" s="115"/>
      <c r="V2158" s="115"/>
      <c r="Y2158" s="115">
        <v>3628.27</v>
      </c>
      <c r="Z2158" s="115"/>
      <c r="AA2158" s="115"/>
      <c r="AC2158" s="124">
        <v>131.8891312250091</v>
      </c>
      <c r="AF2158" s="85"/>
    </row>
    <row r="2159" spans="7:29" ht="8.25" customHeight="1">
      <c r="G2159" s="113"/>
      <c r="H2159" s="113"/>
      <c r="I2159" s="113"/>
      <c r="K2159" s="113"/>
      <c r="L2159" s="113"/>
      <c r="M2159" s="113"/>
      <c r="N2159" s="113"/>
      <c r="O2159" s="113"/>
      <c r="P2159" s="113"/>
      <c r="Q2159" s="113"/>
      <c r="S2159" s="115"/>
      <c r="T2159" s="115"/>
      <c r="U2159" s="115"/>
      <c r="V2159" s="115"/>
      <c r="Y2159" s="115"/>
      <c r="Z2159" s="115"/>
      <c r="AA2159" s="115"/>
      <c r="AC2159" s="124"/>
    </row>
    <row r="2160" ht="2.25" customHeight="1"/>
    <row r="2161" spans="8:32" ht="2.25" customHeight="1">
      <c r="H2161" s="113" t="s">
        <v>279</v>
      </c>
      <c r="I2161" s="113"/>
      <c r="J2161" s="113"/>
      <c r="K2161" s="113" t="s">
        <v>280</v>
      </c>
      <c r="L2161" s="113"/>
      <c r="M2161" s="113"/>
      <c r="N2161" s="113"/>
      <c r="O2161" s="113"/>
      <c r="P2161" s="113"/>
      <c r="Q2161" s="113"/>
      <c r="Y2161" s="115">
        <v>19.92</v>
      </c>
      <c r="Z2161" s="115"/>
      <c r="AA2161" s="115"/>
      <c r="AC2161" s="124"/>
      <c r="AF2161" s="85"/>
    </row>
    <row r="2162" spans="8:29" ht="8.25" customHeight="1">
      <c r="H2162" s="113"/>
      <c r="I2162" s="113"/>
      <c r="J2162" s="113"/>
      <c r="K2162" s="113"/>
      <c r="L2162" s="113"/>
      <c r="M2162" s="113"/>
      <c r="N2162" s="113"/>
      <c r="O2162" s="113"/>
      <c r="P2162" s="113"/>
      <c r="Q2162" s="113"/>
      <c r="Y2162" s="115"/>
      <c r="Z2162" s="115"/>
      <c r="AA2162" s="115"/>
      <c r="AC2162" s="124"/>
    </row>
    <row r="2163" ht="2.25" customHeight="1"/>
    <row r="2164" spans="8:32" ht="2.25" customHeight="1">
      <c r="H2164" s="113" t="s">
        <v>189</v>
      </c>
      <c r="I2164" s="113"/>
      <c r="J2164" s="113"/>
      <c r="K2164" s="113" t="s">
        <v>190</v>
      </c>
      <c r="L2164" s="113"/>
      <c r="M2164" s="113"/>
      <c r="N2164" s="113"/>
      <c r="O2164" s="113"/>
      <c r="P2164" s="113"/>
      <c r="Q2164" s="113"/>
      <c r="Y2164" s="115">
        <v>664</v>
      </c>
      <c r="Z2164" s="115"/>
      <c r="AA2164" s="115"/>
      <c r="AC2164" s="124"/>
      <c r="AF2164" s="85"/>
    </row>
    <row r="2165" spans="8:29" ht="8.25" customHeight="1">
      <c r="H2165" s="113"/>
      <c r="I2165" s="113"/>
      <c r="J2165" s="113"/>
      <c r="K2165" s="113"/>
      <c r="L2165" s="113"/>
      <c r="M2165" s="113"/>
      <c r="N2165" s="113"/>
      <c r="O2165" s="113"/>
      <c r="P2165" s="113"/>
      <c r="Q2165" s="113"/>
      <c r="Y2165" s="115"/>
      <c r="Z2165" s="115"/>
      <c r="AA2165" s="115"/>
      <c r="AC2165" s="124"/>
    </row>
    <row r="2166" ht="2.25" customHeight="1"/>
    <row r="2167" spans="8:32" ht="2.25" customHeight="1">
      <c r="H2167" s="113" t="s">
        <v>191</v>
      </c>
      <c r="I2167" s="113"/>
      <c r="J2167" s="113"/>
      <c r="K2167" s="113" t="s">
        <v>192</v>
      </c>
      <c r="L2167" s="113"/>
      <c r="M2167" s="113"/>
      <c r="N2167" s="113"/>
      <c r="O2167" s="113"/>
      <c r="P2167" s="113"/>
      <c r="Q2167" s="113"/>
      <c r="Y2167" s="115">
        <v>2944.35</v>
      </c>
      <c r="Z2167" s="115"/>
      <c r="AA2167" s="115"/>
      <c r="AC2167" s="124"/>
      <c r="AF2167" s="85"/>
    </row>
    <row r="2168" spans="8:29" ht="8.25" customHeight="1">
      <c r="H2168" s="113"/>
      <c r="I2168" s="113"/>
      <c r="J2168" s="113"/>
      <c r="K2168" s="113"/>
      <c r="L2168" s="113"/>
      <c r="M2168" s="113"/>
      <c r="N2168" s="113"/>
      <c r="O2168" s="113"/>
      <c r="P2168" s="113"/>
      <c r="Q2168" s="113"/>
      <c r="Y2168" s="115"/>
      <c r="Z2168" s="115"/>
      <c r="AA2168" s="115"/>
      <c r="AC2168" s="124"/>
    </row>
    <row r="2169" ht="3" customHeight="1"/>
    <row r="2170" spans="4:32" ht="2.25" customHeight="1">
      <c r="D2170" s="125" t="s">
        <v>170</v>
      </c>
      <c r="E2170" s="125"/>
      <c r="F2170" s="125"/>
      <c r="G2170" s="125"/>
      <c r="H2170" s="125"/>
      <c r="I2170" s="125"/>
      <c r="K2170" s="125" t="s">
        <v>169</v>
      </c>
      <c r="L2170" s="125"/>
      <c r="M2170" s="125"/>
      <c r="N2170" s="125"/>
      <c r="O2170" s="125"/>
      <c r="P2170" s="125"/>
      <c r="Q2170" s="125"/>
      <c r="S2170" s="126">
        <v>300</v>
      </c>
      <c r="T2170" s="126"/>
      <c r="U2170" s="126"/>
      <c r="V2170" s="126"/>
      <c r="Y2170" s="126">
        <v>0</v>
      </c>
      <c r="Z2170" s="126"/>
      <c r="AA2170" s="126"/>
      <c r="AC2170" s="127">
        <v>0</v>
      </c>
      <c r="AF2170" s="85"/>
    </row>
    <row r="2171" spans="4:29" ht="8.25" customHeight="1">
      <c r="D2171" s="125"/>
      <c r="E2171" s="125"/>
      <c r="F2171" s="125"/>
      <c r="G2171" s="125"/>
      <c r="H2171" s="125"/>
      <c r="I2171" s="125"/>
      <c r="K2171" s="125"/>
      <c r="L2171" s="125"/>
      <c r="M2171" s="125"/>
      <c r="N2171" s="125"/>
      <c r="O2171" s="125"/>
      <c r="P2171" s="125"/>
      <c r="Q2171" s="125"/>
      <c r="S2171" s="126"/>
      <c r="T2171" s="126"/>
      <c r="U2171" s="126"/>
      <c r="V2171" s="126"/>
      <c r="Y2171" s="126"/>
      <c r="Z2171" s="126"/>
      <c r="AA2171" s="126"/>
      <c r="AC2171" s="127"/>
    </row>
    <row r="2172" ht="2.25" customHeight="1"/>
    <row r="2173" spans="6:32" ht="2.25" customHeight="1">
      <c r="F2173" s="113" t="s">
        <v>183</v>
      </c>
      <c r="G2173" s="113"/>
      <c r="H2173" s="113"/>
      <c r="I2173" s="113"/>
      <c r="K2173" s="113" t="s">
        <v>184</v>
      </c>
      <c r="L2173" s="113"/>
      <c r="M2173" s="113"/>
      <c r="N2173" s="113"/>
      <c r="O2173" s="113"/>
      <c r="P2173" s="113"/>
      <c r="Q2173" s="113"/>
      <c r="S2173" s="115">
        <v>300</v>
      </c>
      <c r="T2173" s="115"/>
      <c r="U2173" s="115"/>
      <c r="V2173" s="115"/>
      <c r="Y2173" s="115">
        <v>0</v>
      </c>
      <c r="Z2173" s="115"/>
      <c r="AA2173" s="115"/>
      <c r="AC2173" s="124">
        <v>0</v>
      </c>
      <c r="AF2173" s="85"/>
    </row>
    <row r="2174" spans="6:29" ht="8.25" customHeight="1">
      <c r="F2174" s="113"/>
      <c r="G2174" s="113"/>
      <c r="H2174" s="113"/>
      <c r="I2174" s="113"/>
      <c r="K2174" s="113"/>
      <c r="L2174" s="113"/>
      <c r="M2174" s="113"/>
      <c r="N2174" s="113"/>
      <c r="O2174" s="113"/>
      <c r="P2174" s="113"/>
      <c r="Q2174" s="113"/>
      <c r="S2174" s="115"/>
      <c r="T2174" s="115"/>
      <c r="U2174" s="115"/>
      <c r="V2174" s="115"/>
      <c r="Y2174" s="115"/>
      <c r="Z2174" s="115"/>
      <c r="AA2174" s="115"/>
      <c r="AC2174" s="124"/>
    </row>
    <row r="2175" ht="2.25" customHeight="1"/>
    <row r="2176" spans="7:32" ht="2.25" customHeight="1">
      <c r="G2176" s="113" t="s">
        <v>185</v>
      </c>
      <c r="H2176" s="113"/>
      <c r="I2176" s="113"/>
      <c r="K2176" s="113" t="s">
        <v>186</v>
      </c>
      <c r="L2176" s="113"/>
      <c r="M2176" s="113"/>
      <c r="N2176" s="113"/>
      <c r="O2176" s="113"/>
      <c r="P2176" s="113"/>
      <c r="Q2176" s="113"/>
      <c r="S2176" s="115">
        <v>300</v>
      </c>
      <c r="T2176" s="115"/>
      <c r="U2176" s="115"/>
      <c r="V2176" s="115"/>
      <c r="Y2176" s="115">
        <v>0</v>
      </c>
      <c r="Z2176" s="115"/>
      <c r="AA2176" s="115"/>
      <c r="AC2176" s="124">
        <v>0</v>
      </c>
      <c r="AF2176" s="85"/>
    </row>
    <row r="2177" spans="7:29" ht="8.25" customHeight="1">
      <c r="G2177" s="113"/>
      <c r="H2177" s="113"/>
      <c r="I2177" s="113"/>
      <c r="K2177" s="113"/>
      <c r="L2177" s="113"/>
      <c r="M2177" s="113"/>
      <c r="N2177" s="113"/>
      <c r="O2177" s="113"/>
      <c r="P2177" s="113"/>
      <c r="Q2177" s="113"/>
      <c r="S2177" s="115"/>
      <c r="T2177" s="115"/>
      <c r="U2177" s="115"/>
      <c r="V2177" s="115"/>
      <c r="Y2177" s="115"/>
      <c r="Z2177" s="115"/>
      <c r="AA2177" s="115"/>
      <c r="AC2177" s="124"/>
    </row>
    <row r="2178" ht="2.25" customHeight="1"/>
    <row r="2179" spans="4:32" ht="2.25" customHeight="1">
      <c r="D2179" s="125" t="s">
        <v>127</v>
      </c>
      <c r="E2179" s="125"/>
      <c r="F2179" s="125"/>
      <c r="G2179" s="125"/>
      <c r="H2179" s="125"/>
      <c r="I2179" s="125"/>
      <c r="K2179" s="125" t="s">
        <v>126</v>
      </c>
      <c r="L2179" s="125"/>
      <c r="M2179" s="125"/>
      <c r="N2179" s="125"/>
      <c r="O2179" s="125"/>
      <c r="P2179" s="125"/>
      <c r="Q2179" s="125"/>
      <c r="S2179" s="126">
        <v>1000</v>
      </c>
      <c r="T2179" s="126"/>
      <c r="U2179" s="126"/>
      <c r="V2179" s="126"/>
      <c r="Y2179" s="126">
        <v>0</v>
      </c>
      <c r="Z2179" s="126"/>
      <c r="AA2179" s="126"/>
      <c r="AC2179" s="127">
        <v>0</v>
      </c>
      <c r="AF2179" s="85"/>
    </row>
    <row r="2180" spans="4:29" ht="8.25" customHeight="1">
      <c r="D2180" s="125"/>
      <c r="E2180" s="125"/>
      <c r="F2180" s="125"/>
      <c r="G2180" s="125"/>
      <c r="H2180" s="125"/>
      <c r="I2180" s="125"/>
      <c r="K2180" s="125"/>
      <c r="L2180" s="125"/>
      <c r="M2180" s="125"/>
      <c r="N2180" s="125"/>
      <c r="O2180" s="125"/>
      <c r="P2180" s="125"/>
      <c r="Q2180" s="125"/>
      <c r="S2180" s="126"/>
      <c r="T2180" s="126"/>
      <c r="U2180" s="126"/>
      <c r="V2180" s="126"/>
      <c r="Y2180" s="126"/>
      <c r="Z2180" s="126"/>
      <c r="AA2180" s="126"/>
      <c r="AC2180" s="127"/>
    </row>
    <row r="2181" ht="2.25" customHeight="1"/>
    <row r="2182" spans="6:32" ht="2.25" customHeight="1">
      <c r="F2182" s="113" t="s">
        <v>183</v>
      </c>
      <c r="G2182" s="113"/>
      <c r="H2182" s="113"/>
      <c r="I2182" s="113"/>
      <c r="K2182" s="113" t="s">
        <v>184</v>
      </c>
      <c r="L2182" s="113"/>
      <c r="M2182" s="113"/>
      <c r="N2182" s="113"/>
      <c r="O2182" s="113"/>
      <c r="P2182" s="113"/>
      <c r="Q2182" s="113"/>
      <c r="S2182" s="115">
        <v>1000</v>
      </c>
      <c r="T2182" s="115"/>
      <c r="U2182" s="115"/>
      <c r="V2182" s="115"/>
      <c r="Y2182" s="115">
        <v>0</v>
      </c>
      <c r="Z2182" s="115"/>
      <c r="AA2182" s="115"/>
      <c r="AC2182" s="124">
        <v>0</v>
      </c>
      <c r="AF2182" s="85"/>
    </row>
    <row r="2183" spans="6:29" ht="8.25" customHeight="1">
      <c r="F2183" s="113"/>
      <c r="G2183" s="113"/>
      <c r="H2183" s="113"/>
      <c r="I2183" s="113"/>
      <c r="K2183" s="113"/>
      <c r="L2183" s="113"/>
      <c r="M2183" s="113"/>
      <c r="N2183" s="113"/>
      <c r="O2183" s="113"/>
      <c r="P2183" s="113"/>
      <c r="Q2183" s="113"/>
      <c r="S2183" s="115"/>
      <c r="T2183" s="115"/>
      <c r="U2183" s="115"/>
      <c r="V2183" s="115"/>
      <c r="Y2183" s="115"/>
      <c r="Z2183" s="115"/>
      <c r="AA2183" s="115"/>
      <c r="AC2183" s="124"/>
    </row>
    <row r="2184" ht="2.25" customHeight="1"/>
    <row r="2185" spans="7:32" ht="2.25" customHeight="1">
      <c r="G2185" s="113" t="s">
        <v>185</v>
      </c>
      <c r="H2185" s="113"/>
      <c r="I2185" s="113"/>
      <c r="K2185" s="113" t="s">
        <v>186</v>
      </c>
      <c r="L2185" s="113"/>
      <c r="M2185" s="113"/>
      <c r="N2185" s="113"/>
      <c r="O2185" s="113"/>
      <c r="P2185" s="113"/>
      <c r="Q2185" s="113"/>
      <c r="S2185" s="115">
        <v>1000</v>
      </c>
      <c r="T2185" s="115"/>
      <c r="U2185" s="115"/>
      <c r="V2185" s="115"/>
      <c r="Y2185" s="115">
        <v>0</v>
      </c>
      <c r="Z2185" s="115"/>
      <c r="AA2185" s="115"/>
      <c r="AC2185" s="124">
        <v>0</v>
      </c>
      <c r="AF2185" s="85"/>
    </row>
    <row r="2186" spans="7:29" ht="8.25" customHeight="1">
      <c r="G2186" s="113"/>
      <c r="H2186" s="113"/>
      <c r="I2186" s="113"/>
      <c r="K2186" s="113"/>
      <c r="L2186" s="113"/>
      <c r="M2186" s="113"/>
      <c r="N2186" s="113"/>
      <c r="O2186" s="113"/>
      <c r="P2186" s="113"/>
      <c r="Q2186" s="113"/>
      <c r="S2186" s="115"/>
      <c r="T2186" s="115"/>
      <c r="U2186" s="115"/>
      <c r="V2186" s="115"/>
      <c r="Y2186" s="115"/>
      <c r="Z2186" s="115"/>
      <c r="AA2186" s="115"/>
      <c r="AC2186" s="124"/>
    </row>
    <row r="2187" ht="2.25" customHeight="1"/>
    <row r="2188" spans="2:32" ht="2.25" customHeight="1">
      <c r="B2188" s="113" t="s">
        <v>544</v>
      </c>
      <c r="C2188" s="113"/>
      <c r="D2188" s="113"/>
      <c r="E2188" s="113"/>
      <c r="F2188" s="113"/>
      <c r="G2188" s="113"/>
      <c r="H2188" s="113"/>
      <c r="I2188" s="113"/>
      <c r="K2188" s="128" t="s">
        <v>292</v>
      </c>
      <c r="L2188" s="128"/>
      <c r="M2188" s="128"/>
      <c r="N2188" s="128"/>
      <c r="O2188" s="128"/>
      <c r="P2188" s="128"/>
      <c r="Q2188" s="128"/>
      <c r="S2188" s="115">
        <v>518</v>
      </c>
      <c r="T2188" s="115"/>
      <c r="U2188" s="115"/>
      <c r="V2188" s="115"/>
      <c r="Y2188" s="115">
        <v>459.69</v>
      </c>
      <c r="Z2188" s="115"/>
      <c r="AA2188" s="115"/>
      <c r="AC2188" s="124">
        <v>88.74324324324324</v>
      </c>
      <c r="AF2188" s="85"/>
    </row>
    <row r="2189" spans="2:29" ht="8.25" customHeight="1">
      <c r="B2189" s="113"/>
      <c r="C2189" s="113"/>
      <c r="D2189" s="113"/>
      <c r="E2189" s="113"/>
      <c r="F2189" s="113"/>
      <c r="G2189" s="113"/>
      <c r="H2189" s="113"/>
      <c r="I2189" s="113"/>
      <c r="K2189" s="128"/>
      <c r="L2189" s="128"/>
      <c r="M2189" s="128"/>
      <c r="N2189" s="128"/>
      <c r="O2189" s="128"/>
      <c r="P2189" s="128"/>
      <c r="Q2189" s="128"/>
      <c r="S2189" s="115"/>
      <c r="T2189" s="115"/>
      <c r="U2189" s="115"/>
      <c r="V2189" s="115"/>
      <c r="Y2189" s="115"/>
      <c r="Z2189" s="115"/>
      <c r="AA2189" s="115"/>
      <c r="AC2189" s="124"/>
    </row>
    <row r="2190" ht="2.25" customHeight="1"/>
    <row r="2191" spans="4:32" ht="2.25" customHeight="1">
      <c r="D2191" s="125" t="s">
        <v>124</v>
      </c>
      <c r="E2191" s="125"/>
      <c r="F2191" s="125"/>
      <c r="G2191" s="125"/>
      <c r="H2191" s="125"/>
      <c r="I2191" s="125"/>
      <c r="K2191" s="125" t="s">
        <v>123</v>
      </c>
      <c r="L2191" s="125"/>
      <c r="M2191" s="125"/>
      <c r="N2191" s="125"/>
      <c r="O2191" s="125"/>
      <c r="P2191" s="125"/>
      <c r="Q2191" s="125"/>
      <c r="S2191" s="126">
        <v>518</v>
      </c>
      <c r="T2191" s="126"/>
      <c r="U2191" s="126"/>
      <c r="V2191" s="126"/>
      <c r="Y2191" s="126">
        <v>459.69</v>
      </c>
      <c r="Z2191" s="126"/>
      <c r="AA2191" s="126"/>
      <c r="AC2191" s="127">
        <v>88.74324324324324</v>
      </c>
      <c r="AF2191" s="85"/>
    </row>
    <row r="2192" spans="4:29" ht="8.25" customHeight="1">
      <c r="D2192" s="125"/>
      <c r="E2192" s="125"/>
      <c r="F2192" s="125"/>
      <c r="G2192" s="125"/>
      <c r="H2192" s="125"/>
      <c r="I2192" s="125"/>
      <c r="K2192" s="125"/>
      <c r="L2192" s="125"/>
      <c r="M2192" s="125"/>
      <c r="N2192" s="125"/>
      <c r="O2192" s="125"/>
      <c r="P2192" s="125"/>
      <c r="Q2192" s="125"/>
      <c r="S2192" s="126"/>
      <c r="T2192" s="126"/>
      <c r="U2192" s="126"/>
      <c r="V2192" s="126"/>
      <c r="Y2192" s="126"/>
      <c r="Z2192" s="126"/>
      <c r="AA2192" s="126"/>
      <c r="AC2192" s="127"/>
    </row>
    <row r="2193" ht="3" customHeight="1"/>
    <row r="2194" spans="6:32" ht="2.25" customHeight="1">
      <c r="F2194" s="113" t="s">
        <v>183</v>
      </c>
      <c r="G2194" s="113"/>
      <c r="H2194" s="113"/>
      <c r="I2194" s="113"/>
      <c r="K2194" s="113" t="s">
        <v>184</v>
      </c>
      <c r="L2194" s="113"/>
      <c r="M2194" s="113"/>
      <c r="N2194" s="113"/>
      <c r="O2194" s="113"/>
      <c r="P2194" s="113"/>
      <c r="Q2194" s="113"/>
      <c r="S2194" s="115">
        <v>518</v>
      </c>
      <c r="T2194" s="115"/>
      <c r="U2194" s="115"/>
      <c r="V2194" s="115"/>
      <c r="Y2194" s="115">
        <v>459.69</v>
      </c>
      <c r="Z2194" s="115"/>
      <c r="AA2194" s="115"/>
      <c r="AC2194" s="124">
        <v>88.74324324324324</v>
      </c>
      <c r="AF2194" s="85"/>
    </row>
    <row r="2195" spans="6:29" ht="8.25" customHeight="1">
      <c r="F2195" s="113"/>
      <c r="G2195" s="113"/>
      <c r="H2195" s="113"/>
      <c r="I2195" s="113"/>
      <c r="K2195" s="113"/>
      <c r="L2195" s="113"/>
      <c r="M2195" s="113"/>
      <c r="N2195" s="113"/>
      <c r="O2195" s="113"/>
      <c r="P2195" s="113"/>
      <c r="Q2195" s="113"/>
      <c r="S2195" s="115"/>
      <c r="T2195" s="115"/>
      <c r="U2195" s="115"/>
      <c r="V2195" s="115"/>
      <c r="Y2195" s="115"/>
      <c r="Z2195" s="115"/>
      <c r="AA2195" s="115"/>
      <c r="AC2195" s="124"/>
    </row>
    <row r="2196" ht="2.25" customHeight="1"/>
    <row r="2197" spans="7:32" ht="2.25" customHeight="1">
      <c r="G2197" s="113" t="s">
        <v>293</v>
      </c>
      <c r="H2197" s="113"/>
      <c r="I2197" s="113"/>
      <c r="K2197" s="113" t="s">
        <v>294</v>
      </c>
      <c r="L2197" s="113"/>
      <c r="M2197" s="113"/>
      <c r="N2197" s="113"/>
      <c r="O2197" s="113"/>
      <c r="P2197" s="113"/>
      <c r="Q2197" s="113"/>
      <c r="S2197" s="115">
        <v>518</v>
      </c>
      <c r="T2197" s="115"/>
      <c r="U2197" s="115"/>
      <c r="V2197" s="115"/>
      <c r="Y2197" s="115">
        <v>459.69</v>
      </c>
      <c r="Z2197" s="115"/>
      <c r="AA2197" s="115"/>
      <c r="AC2197" s="124">
        <v>88.74324324324324</v>
      </c>
      <c r="AF2197" s="85"/>
    </row>
    <row r="2198" spans="7:29" ht="8.25" customHeight="1">
      <c r="G2198" s="113"/>
      <c r="H2198" s="113"/>
      <c r="I2198" s="113"/>
      <c r="K2198" s="113"/>
      <c r="L2198" s="113"/>
      <c r="M2198" s="113"/>
      <c r="N2198" s="113"/>
      <c r="O2198" s="113"/>
      <c r="P2198" s="113"/>
      <c r="Q2198" s="113"/>
      <c r="S2198" s="115"/>
      <c r="T2198" s="115"/>
      <c r="U2198" s="115"/>
      <c r="V2198" s="115"/>
      <c r="Y2198" s="115"/>
      <c r="Z2198" s="115"/>
      <c r="AA2198" s="115"/>
      <c r="AC2198" s="124"/>
    </row>
    <row r="2199" ht="2.25" customHeight="1"/>
    <row r="2200" spans="8:32" ht="2.25" customHeight="1">
      <c r="H2200" s="113" t="s">
        <v>295</v>
      </c>
      <c r="I2200" s="113"/>
      <c r="J2200" s="113"/>
      <c r="K2200" s="113" t="s">
        <v>296</v>
      </c>
      <c r="L2200" s="113"/>
      <c r="M2200" s="113"/>
      <c r="N2200" s="113"/>
      <c r="O2200" s="113"/>
      <c r="P2200" s="113"/>
      <c r="Q2200" s="113"/>
      <c r="Y2200" s="115">
        <v>459.69</v>
      </c>
      <c r="Z2200" s="115"/>
      <c r="AA2200" s="115"/>
      <c r="AC2200" s="124"/>
      <c r="AF2200" s="85"/>
    </row>
    <row r="2201" spans="8:29" ht="8.25" customHeight="1">
      <c r="H2201" s="113"/>
      <c r="I2201" s="113"/>
      <c r="J2201" s="113"/>
      <c r="K2201" s="113"/>
      <c r="L2201" s="113"/>
      <c r="M2201" s="113"/>
      <c r="N2201" s="113"/>
      <c r="O2201" s="113"/>
      <c r="P2201" s="113"/>
      <c r="Q2201" s="113"/>
      <c r="Y2201" s="115"/>
      <c r="Z2201" s="115"/>
      <c r="AA2201" s="115"/>
      <c r="AC2201" s="124"/>
    </row>
    <row r="2202" ht="2.25" customHeight="1"/>
    <row r="2203" spans="2:32" ht="2.25" customHeight="1">
      <c r="B2203" s="113" t="s">
        <v>545</v>
      </c>
      <c r="C2203" s="113"/>
      <c r="D2203" s="113"/>
      <c r="E2203" s="113"/>
      <c r="F2203" s="113"/>
      <c r="G2203" s="113"/>
      <c r="H2203" s="113"/>
      <c r="I2203" s="113"/>
      <c r="K2203" s="128" t="s">
        <v>546</v>
      </c>
      <c r="L2203" s="128"/>
      <c r="M2203" s="128"/>
      <c r="N2203" s="128"/>
      <c r="O2203" s="128"/>
      <c r="P2203" s="128"/>
      <c r="Q2203" s="128"/>
      <c r="S2203" s="115">
        <v>525</v>
      </c>
      <c r="T2203" s="115"/>
      <c r="U2203" s="115"/>
      <c r="V2203" s="115"/>
      <c r="Y2203" s="115">
        <v>0</v>
      </c>
      <c r="Z2203" s="115"/>
      <c r="AA2203" s="115"/>
      <c r="AC2203" s="124">
        <v>0</v>
      </c>
      <c r="AF2203" s="85"/>
    </row>
    <row r="2204" spans="2:29" ht="8.25" customHeight="1">
      <c r="B2204" s="113"/>
      <c r="C2204" s="113"/>
      <c r="D2204" s="113"/>
      <c r="E2204" s="113"/>
      <c r="F2204" s="113"/>
      <c r="G2204" s="113"/>
      <c r="H2204" s="113"/>
      <c r="I2204" s="113"/>
      <c r="K2204" s="128"/>
      <c r="L2204" s="128"/>
      <c r="M2204" s="128"/>
      <c r="N2204" s="128"/>
      <c r="O2204" s="128"/>
      <c r="P2204" s="128"/>
      <c r="Q2204" s="128"/>
      <c r="S2204" s="115"/>
      <c r="T2204" s="115"/>
      <c r="U2204" s="115"/>
      <c r="V2204" s="115"/>
      <c r="Y2204" s="115"/>
      <c r="Z2204" s="115"/>
      <c r="AA2204" s="115"/>
      <c r="AC2204" s="124"/>
    </row>
    <row r="2205" ht="2.25" customHeight="1"/>
    <row r="2206" spans="4:32" ht="2.25" customHeight="1">
      <c r="D2206" s="125" t="s">
        <v>116</v>
      </c>
      <c r="E2206" s="125"/>
      <c r="F2206" s="125"/>
      <c r="G2206" s="125"/>
      <c r="H2206" s="125"/>
      <c r="I2206" s="125"/>
      <c r="K2206" s="125" t="s">
        <v>115</v>
      </c>
      <c r="L2206" s="125"/>
      <c r="M2206" s="125"/>
      <c r="N2206" s="125"/>
      <c r="O2206" s="125"/>
      <c r="P2206" s="125"/>
      <c r="Q2206" s="125"/>
      <c r="S2206" s="126">
        <v>7</v>
      </c>
      <c r="T2206" s="126"/>
      <c r="U2206" s="126"/>
      <c r="V2206" s="126"/>
      <c r="Y2206" s="126">
        <v>0</v>
      </c>
      <c r="Z2206" s="126"/>
      <c r="AA2206" s="126"/>
      <c r="AC2206" s="127">
        <v>0</v>
      </c>
      <c r="AF2206" s="85"/>
    </row>
    <row r="2207" spans="4:29" ht="8.25" customHeight="1">
      <c r="D2207" s="125"/>
      <c r="E2207" s="125"/>
      <c r="F2207" s="125"/>
      <c r="G2207" s="125"/>
      <c r="H2207" s="125"/>
      <c r="I2207" s="125"/>
      <c r="K2207" s="125"/>
      <c r="L2207" s="125"/>
      <c r="M2207" s="125"/>
      <c r="N2207" s="125"/>
      <c r="O2207" s="125"/>
      <c r="P2207" s="125"/>
      <c r="Q2207" s="125"/>
      <c r="S2207" s="126"/>
      <c r="T2207" s="126"/>
      <c r="U2207" s="126"/>
      <c r="V2207" s="126"/>
      <c r="Y2207" s="126"/>
      <c r="Z2207" s="126"/>
      <c r="AA2207" s="126"/>
      <c r="AC2207" s="127"/>
    </row>
    <row r="2208" ht="2.25" customHeight="1"/>
    <row r="2209" spans="6:32" ht="2.25" customHeight="1">
      <c r="F2209" s="113" t="s">
        <v>122</v>
      </c>
      <c r="G2209" s="113"/>
      <c r="H2209" s="113"/>
      <c r="I2209" s="113"/>
      <c r="K2209" s="113" t="s">
        <v>327</v>
      </c>
      <c r="L2209" s="113"/>
      <c r="M2209" s="113"/>
      <c r="N2209" s="113"/>
      <c r="O2209" s="113"/>
      <c r="P2209" s="113"/>
      <c r="Q2209" s="113"/>
      <c r="S2209" s="115">
        <v>7</v>
      </c>
      <c r="T2209" s="115"/>
      <c r="U2209" s="115"/>
      <c r="V2209" s="115"/>
      <c r="Y2209" s="115">
        <v>0</v>
      </c>
      <c r="Z2209" s="115"/>
      <c r="AA2209" s="115"/>
      <c r="AC2209" s="124">
        <v>0</v>
      </c>
      <c r="AF2209" s="85"/>
    </row>
    <row r="2210" spans="6:29" ht="8.25" customHeight="1">
      <c r="F2210" s="113"/>
      <c r="G2210" s="113"/>
      <c r="H2210" s="113"/>
      <c r="I2210" s="113"/>
      <c r="K2210" s="113"/>
      <c r="L2210" s="113"/>
      <c r="M2210" s="113"/>
      <c r="N2210" s="113"/>
      <c r="O2210" s="113"/>
      <c r="P2210" s="113"/>
      <c r="Q2210" s="113"/>
      <c r="S2210" s="115"/>
      <c r="T2210" s="115"/>
      <c r="U2210" s="115"/>
      <c r="V2210" s="115"/>
      <c r="Y2210" s="115"/>
      <c r="Z2210" s="115"/>
      <c r="AA2210" s="115"/>
      <c r="AC2210" s="124"/>
    </row>
    <row r="2211" ht="2.25" customHeight="1"/>
    <row r="2212" spans="7:32" ht="2.25" customHeight="1">
      <c r="G2212" s="113" t="s">
        <v>328</v>
      </c>
      <c r="H2212" s="113"/>
      <c r="I2212" s="113"/>
      <c r="K2212" s="113" t="s">
        <v>329</v>
      </c>
      <c r="L2212" s="113"/>
      <c r="M2212" s="113"/>
      <c r="N2212" s="113"/>
      <c r="O2212" s="113"/>
      <c r="P2212" s="113"/>
      <c r="Q2212" s="113"/>
      <c r="S2212" s="115">
        <v>7</v>
      </c>
      <c r="T2212" s="115"/>
      <c r="U2212" s="115"/>
      <c r="V2212" s="115"/>
      <c r="Y2212" s="115">
        <v>0</v>
      </c>
      <c r="Z2212" s="115"/>
      <c r="AA2212" s="115"/>
      <c r="AC2212" s="124">
        <v>0</v>
      </c>
      <c r="AF2212" s="85"/>
    </row>
    <row r="2213" spans="7:29" ht="8.25" customHeight="1">
      <c r="G2213" s="113"/>
      <c r="H2213" s="113"/>
      <c r="I2213" s="113"/>
      <c r="K2213" s="113"/>
      <c r="L2213" s="113"/>
      <c r="M2213" s="113"/>
      <c r="N2213" s="113"/>
      <c r="O2213" s="113"/>
      <c r="P2213" s="113"/>
      <c r="Q2213" s="113"/>
      <c r="S2213" s="115"/>
      <c r="T2213" s="115"/>
      <c r="U2213" s="115"/>
      <c r="V2213" s="115"/>
      <c r="Y2213" s="115"/>
      <c r="Z2213" s="115"/>
      <c r="AA2213" s="115"/>
      <c r="AC2213" s="124"/>
    </row>
    <row r="2214" ht="2.25" customHeight="1"/>
    <row r="2215" spans="4:32" ht="2.25" customHeight="1">
      <c r="D2215" s="125" t="s">
        <v>124</v>
      </c>
      <c r="E2215" s="125"/>
      <c r="F2215" s="125"/>
      <c r="G2215" s="125"/>
      <c r="H2215" s="125"/>
      <c r="I2215" s="125"/>
      <c r="K2215" s="125" t="s">
        <v>123</v>
      </c>
      <c r="L2215" s="125"/>
      <c r="M2215" s="125"/>
      <c r="N2215" s="125"/>
      <c r="O2215" s="125"/>
      <c r="P2215" s="125"/>
      <c r="Q2215" s="125"/>
      <c r="S2215" s="126">
        <v>518</v>
      </c>
      <c r="T2215" s="126"/>
      <c r="U2215" s="126"/>
      <c r="V2215" s="126"/>
      <c r="Y2215" s="126">
        <v>0</v>
      </c>
      <c r="Z2215" s="126"/>
      <c r="AA2215" s="126"/>
      <c r="AC2215" s="127">
        <v>0</v>
      </c>
      <c r="AF2215" s="85"/>
    </row>
    <row r="2216" spans="4:29" ht="8.25" customHeight="1">
      <c r="D2216" s="125"/>
      <c r="E2216" s="125"/>
      <c r="F2216" s="125"/>
      <c r="G2216" s="125"/>
      <c r="H2216" s="125"/>
      <c r="I2216" s="125"/>
      <c r="K2216" s="125"/>
      <c r="L2216" s="125"/>
      <c r="M2216" s="125"/>
      <c r="N2216" s="125"/>
      <c r="O2216" s="125"/>
      <c r="P2216" s="125"/>
      <c r="Q2216" s="125"/>
      <c r="S2216" s="126"/>
      <c r="T2216" s="126"/>
      <c r="U2216" s="126"/>
      <c r="V2216" s="126"/>
      <c r="Y2216" s="126"/>
      <c r="Z2216" s="126"/>
      <c r="AA2216" s="126"/>
      <c r="AC2216" s="127"/>
    </row>
    <row r="2217" ht="3" customHeight="1"/>
    <row r="2218" spans="6:32" ht="2.25" customHeight="1">
      <c r="F2218" s="113" t="s">
        <v>122</v>
      </c>
      <c r="G2218" s="113"/>
      <c r="H2218" s="113"/>
      <c r="I2218" s="113"/>
      <c r="K2218" s="113" t="s">
        <v>327</v>
      </c>
      <c r="L2218" s="113"/>
      <c r="M2218" s="113"/>
      <c r="N2218" s="113"/>
      <c r="O2218" s="113"/>
      <c r="P2218" s="113"/>
      <c r="Q2218" s="113"/>
      <c r="S2218" s="115">
        <v>518</v>
      </c>
      <c r="T2218" s="115"/>
      <c r="U2218" s="115"/>
      <c r="V2218" s="115"/>
      <c r="Y2218" s="115">
        <v>0</v>
      </c>
      <c r="Z2218" s="115"/>
      <c r="AA2218" s="115"/>
      <c r="AC2218" s="124">
        <v>0</v>
      </c>
      <c r="AF2218" s="85"/>
    </row>
    <row r="2219" spans="6:29" ht="8.25" customHeight="1">
      <c r="F2219" s="113"/>
      <c r="G2219" s="113"/>
      <c r="H2219" s="113"/>
      <c r="I2219" s="113"/>
      <c r="K2219" s="113"/>
      <c r="L2219" s="113"/>
      <c r="M2219" s="113"/>
      <c r="N2219" s="113"/>
      <c r="O2219" s="113"/>
      <c r="P2219" s="113"/>
      <c r="Q2219" s="113"/>
      <c r="S2219" s="115"/>
      <c r="T2219" s="115"/>
      <c r="U2219" s="115"/>
      <c r="V2219" s="115"/>
      <c r="Y2219" s="115"/>
      <c r="Z2219" s="115"/>
      <c r="AA2219" s="115"/>
      <c r="AC2219" s="124"/>
    </row>
    <row r="2220" ht="2.25" customHeight="1"/>
    <row r="2221" spans="7:32" ht="2.25" customHeight="1">
      <c r="G2221" s="113" t="s">
        <v>328</v>
      </c>
      <c r="H2221" s="113"/>
      <c r="I2221" s="113"/>
      <c r="K2221" s="113" t="s">
        <v>329</v>
      </c>
      <c r="L2221" s="113"/>
      <c r="M2221" s="113"/>
      <c r="N2221" s="113"/>
      <c r="O2221" s="113"/>
      <c r="P2221" s="113"/>
      <c r="Q2221" s="113"/>
      <c r="S2221" s="115">
        <v>518</v>
      </c>
      <c r="T2221" s="115"/>
      <c r="U2221" s="115"/>
      <c r="V2221" s="115"/>
      <c r="Y2221" s="115">
        <v>0</v>
      </c>
      <c r="Z2221" s="115"/>
      <c r="AA2221" s="115"/>
      <c r="AC2221" s="124">
        <v>0</v>
      </c>
      <c r="AF2221" s="85"/>
    </row>
    <row r="2222" spans="7:29" ht="8.25" customHeight="1">
      <c r="G2222" s="113"/>
      <c r="H2222" s="113"/>
      <c r="I2222" s="113"/>
      <c r="K2222" s="113"/>
      <c r="L2222" s="113"/>
      <c r="M2222" s="113"/>
      <c r="N2222" s="113"/>
      <c r="O2222" s="113"/>
      <c r="P2222" s="113"/>
      <c r="Q2222" s="113"/>
      <c r="S2222" s="115"/>
      <c r="T2222" s="115"/>
      <c r="U2222" s="115"/>
      <c r="V2222" s="115"/>
      <c r="Y2222" s="115"/>
      <c r="Z2222" s="115"/>
      <c r="AA2222" s="115"/>
      <c r="AC2222" s="124"/>
    </row>
    <row r="2223" ht="2.25" customHeight="1"/>
    <row r="2224" spans="2:32" ht="2.25" customHeight="1">
      <c r="B2224" s="113" t="s">
        <v>547</v>
      </c>
      <c r="C2224" s="113"/>
      <c r="D2224" s="113"/>
      <c r="E2224" s="113"/>
      <c r="F2224" s="113"/>
      <c r="G2224" s="113"/>
      <c r="H2224" s="113"/>
      <c r="I2224" s="113"/>
      <c r="K2224" s="128" t="s">
        <v>548</v>
      </c>
      <c r="L2224" s="128"/>
      <c r="M2224" s="128"/>
      <c r="N2224" s="128"/>
      <c r="O2224" s="128"/>
      <c r="P2224" s="128"/>
      <c r="Q2224" s="128"/>
      <c r="S2224" s="115">
        <v>9754</v>
      </c>
      <c r="T2224" s="115"/>
      <c r="U2224" s="115"/>
      <c r="V2224" s="115"/>
      <c r="Y2224" s="115">
        <v>9754.7</v>
      </c>
      <c r="Z2224" s="115"/>
      <c r="AA2224" s="115"/>
      <c r="AC2224" s="124">
        <v>100.00717654295674</v>
      </c>
      <c r="AF2224" s="85"/>
    </row>
    <row r="2225" spans="2:29" ht="8.25" customHeight="1">
      <c r="B2225" s="113"/>
      <c r="C2225" s="113"/>
      <c r="D2225" s="113"/>
      <c r="E2225" s="113"/>
      <c r="F2225" s="113"/>
      <c r="G2225" s="113"/>
      <c r="H2225" s="113"/>
      <c r="I2225" s="113"/>
      <c r="K2225" s="128"/>
      <c r="L2225" s="128"/>
      <c r="M2225" s="128"/>
      <c r="N2225" s="128"/>
      <c r="O2225" s="128"/>
      <c r="P2225" s="128"/>
      <c r="Q2225" s="128"/>
      <c r="S2225" s="115"/>
      <c r="T2225" s="115"/>
      <c r="U2225" s="115"/>
      <c r="V2225" s="115"/>
      <c r="Y2225" s="115"/>
      <c r="Z2225" s="115"/>
      <c r="AA2225" s="115"/>
      <c r="AC2225" s="124"/>
    </row>
    <row r="2226" ht="2.25" customHeight="1"/>
    <row r="2227" spans="4:32" ht="2.25" customHeight="1">
      <c r="D2227" s="125" t="s">
        <v>127</v>
      </c>
      <c r="E2227" s="125"/>
      <c r="F2227" s="125"/>
      <c r="G2227" s="125"/>
      <c r="H2227" s="125"/>
      <c r="I2227" s="125"/>
      <c r="K2227" s="125" t="s">
        <v>126</v>
      </c>
      <c r="L2227" s="125"/>
      <c r="M2227" s="125"/>
      <c r="N2227" s="125"/>
      <c r="O2227" s="125"/>
      <c r="P2227" s="125"/>
      <c r="Q2227" s="125"/>
      <c r="S2227" s="126">
        <v>9754</v>
      </c>
      <c r="T2227" s="126"/>
      <c r="U2227" s="126"/>
      <c r="V2227" s="126"/>
      <c r="Y2227" s="126">
        <v>9754.7</v>
      </c>
      <c r="Z2227" s="126"/>
      <c r="AA2227" s="126"/>
      <c r="AC2227" s="127">
        <v>100.00717654295674</v>
      </c>
      <c r="AF2227" s="85"/>
    </row>
    <row r="2228" spans="4:29" ht="8.25" customHeight="1">
      <c r="D2228" s="125"/>
      <c r="E2228" s="125"/>
      <c r="F2228" s="125"/>
      <c r="G2228" s="125"/>
      <c r="H2228" s="125"/>
      <c r="I2228" s="125"/>
      <c r="K2228" s="125"/>
      <c r="L2228" s="125"/>
      <c r="M2228" s="125"/>
      <c r="N2228" s="125"/>
      <c r="O2228" s="125"/>
      <c r="P2228" s="125"/>
      <c r="Q2228" s="125"/>
      <c r="S2228" s="126"/>
      <c r="T2228" s="126"/>
      <c r="U2228" s="126"/>
      <c r="V2228" s="126"/>
      <c r="Y2228" s="126"/>
      <c r="Z2228" s="126"/>
      <c r="AA2228" s="126"/>
      <c r="AC2228" s="127"/>
    </row>
    <row r="2229" ht="2.25" customHeight="1"/>
    <row r="2230" spans="6:32" ht="2.25" customHeight="1">
      <c r="F2230" s="113" t="s">
        <v>183</v>
      </c>
      <c r="G2230" s="113"/>
      <c r="H2230" s="113"/>
      <c r="I2230" s="113"/>
      <c r="K2230" s="113" t="s">
        <v>184</v>
      </c>
      <c r="L2230" s="113"/>
      <c r="M2230" s="113"/>
      <c r="N2230" s="113"/>
      <c r="O2230" s="113"/>
      <c r="P2230" s="113"/>
      <c r="Q2230" s="113"/>
      <c r="S2230" s="115">
        <v>9754</v>
      </c>
      <c r="T2230" s="115"/>
      <c r="U2230" s="115"/>
      <c r="V2230" s="115"/>
      <c r="Y2230" s="115">
        <v>9754.7</v>
      </c>
      <c r="Z2230" s="115"/>
      <c r="AA2230" s="115"/>
      <c r="AC2230" s="124">
        <v>100.00717654295674</v>
      </c>
      <c r="AF2230" s="85"/>
    </row>
    <row r="2231" spans="6:29" ht="8.25" customHeight="1">
      <c r="F2231" s="113"/>
      <c r="G2231" s="113"/>
      <c r="H2231" s="113"/>
      <c r="I2231" s="113"/>
      <c r="K2231" s="113"/>
      <c r="L2231" s="113"/>
      <c r="M2231" s="113"/>
      <c r="N2231" s="113"/>
      <c r="O2231" s="113"/>
      <c r="P2231" s="113"/>
      <c r="Q2231" s="113"/>
      <c r="S2231" s="115"/>
      <c r="T2231" s="115"/>
      <c r="U2231" s="115"/>
      <c r="V2231" s="115"/>
      <c r="Y2231" s="115"/>
      <c r="Z2231" s="115"/>
      <c r="AA2231" s="115"/>
      <c r="AC2231" s="124"/>
    </row>
    <row r="2232" ht="2.25" customHeight="1"/>
    <row r="2233" spans="7:32" ht="2.25" customHeight="1">
      <c r="G2233" s="113" t="s">
        <v>221</v>
      </c>
      <c r="H2233" s="113"/>
      <c r="I2233" s="113"/>
      <c r="K2233" s="113" t="s">
        <v>222</v>
      </c>
      <c r="L2233" s="113"/>
      <c r="M2233" s="113"/>
      <c r="N2233" s="113"/>
      <c r="O2233" s="113"/>
      <c r="P2233" s="113"/>
      <c r="Q2233" s="113"/>
      <c r="S2233" s="115">
        <v>9754</v>
      </c>
      <c r="T2233" s="115"/>
      <c r="U2233" s="115"/>
      <c r="V2233" s="115"/>
      <c r="Y2233" s="115">
        <v>9754.7</v>
      </c>
      <c r="Z2233" s="115"/>
      <c r="AA2233" s="115"/>
      <c r="AC2233" s="124">
        <v>100.00717654295674</v>
      </c>
      <c r="AF2233" s="85"/>
    </row>
    <row r="2234" spans="7:29" ht="8.25" customHeight="1">
      <c r="G2234" s="113"/>
      <c r="H2234" s="113"/>
      <c r="I2234" s="113"/>
      <c r="K2234" s="113"/>
      <c r="L2234" s="113"/>
      <c r="M2234" s="113"/>
      <c r="N2234" s="113"/>
      <c r="O2234" s="113"/>
      <c r="P2234" s="113"/>
      <c r="Q2234" s="113"/>
      <c r="S2234" s="115"/>
      <c r="T2234" s="115"/>
      <c r="U2234" s="115"/>
      <c r="V2234" s="115"/>
      <c r="Y2234" s="115"/>
      <c r="Z2234" s="115"/>
      <c r="AA2234" s="115"/>
      <c r="AC2234" s="124"/>
    </row>
    <row r="2235" ht="2.25" customHeight="1"/>
    <row r="2236" spans="8:32" ht="2.25" customHeight="1">
      <c r="H2236" s="113" t="s">
        <v>223</v>
      </c>
      <c r="I2236" s="113"/>
      <c r="J2236" s="113"/>
      <c r="K2236" s="113" t="s">
        <v>224</v>
      </c>
      <c r="L2236" s="113"/>
      <c r="M2236" s="113"/>
      <c r="N2236" s="113"/>
      <c r="O2236" s="113"/>
      <c r="P2236" s="113"/>
      <c r="Q2236" s="113"/>
      <c r="Y2236" s="115">
        <v>8305.7</v>
      </c>
      <c r="Z2236" s="115"/>
      <c r="AA2236" s="115"/>
      <c r="AC2236" s="124"/>
      <c r="AF2236" s="85"/>
    </row>
    <row r="2237" spans="8:29" ht="8.25" customHeight="1">
      <c r="H2237" s="113"/>
      <c r="I2237" s="113"/>
      <c r="J2237" s="113"/>
      <c r="K2237" s="113"/>
      <c r="L2237" s="113"/>
      <c r="M2237" s="113"/>
      <c r="N2237" s="113"/>
      <c r="O2237" s="113"/>
      <c r="P2237" s="113"/>
      <c r="Q2237" s="113"/>
      <c r="Y2237" s="115"/>
      <c r="Z2237" s="115"/>
      <c r="AA2237" s="115"/>
      <c r="AC2237" s="124"/>
    </row>
    <row r="2238" ht="2.25" customHeight="1"/>
    <row r="2239" spans="8:32" ht="2.25" customHeight="1">
      <c r="H2239" s="113" t="s">
        <v>225</v>
      </c>
      <c r="I2239" s="113"/>
      <c r="J2239" s="113"/>
      <c r="K2239" s="113" t="s">
        <v>226</v>
      </c>
      <c r="L2239" s="113"/>
      <c r="M2239" s="113"/>
      <c r="N2239" s="113"/>
      <c r="O2239" s="113"/>
      <c r="P2239" s="113"/>
      <c r="Q2239" s="113"/>
      <c r="Y2239" s="115">
        <v>1449</v>
      </c>
      <c r="Z2239" s="115"/>
      <c r="AA2239" s="115"/>
      <c r="AC2239" s="124"/>
      <c r="AF2239" s="85"/>
    </row>
    <row r="2240" spans="8:29" ht="8.25" customHeight="1">
      <c r="H2240" s="113"/>
      <c r="I2240" s="113"/>
      <c r="J2240" s="113"/>
      <c r="K2240" s="113"/>
      <c r="L2240" s="113"/>
      <c r="M2240" s="113"/>
      <c r="N2240" s="113"/>
      <c r="O2240" s="113"/>
      <c r="P2240" s="113"/>
      <c r="Q2240" s="113"/>
      <c r="Y2240" s="115"/>
      <c r="Z2240" s="115"/>
      <c r="AA2240" s="115"/>
      <c r="AC2240" s="124"/>
    </row>
    <row r="2241" ht="10.5" customHeight="1"/>
    <row r="2242" spans="14:29" ht="10.5" customHeight="1">
      <c r="N2242" s="129" t="s">
        <v>549</v>
      </c>
      <c r="O2242" s="129"/>
      <c r="P2242" s="129"/>
      <c r="Q2242" s="129"/>
      <c r="S2242" s="130">
        <v>5725179.04</v>
      </c>
      <c r="T2242" s="130"/>
      <c r="U2242" s="130"/>
      <c r="V2242" s="130"/>
      <c r="Y2242" s="130">
        <v>4378265.109999999</v>
      </c>
      <c r="Z2242" s="130"/>
      <c r="AA2242" s="130"/>
      <c r="AC2242" s="86">
        <v>76.47385486830119</v>
      </c>
    </row>
    <row r="2243" spans="20:29" ht="6" customHeight="1">
      <c r="T2243" s="131" t="s">
        <v>106</v>
      </c>
      <c r="U2243" s="131"/>
      <c r="V2243" s="131"/>
      <c r="W2243" s="131"/>
      <c r="X2243" s="131"/>
      <c r="Y2243" s="131"/>
      <c r="Z2243" s="131"/>
      <c r="AA2243" s="131"/>
      <c r="AB2243" s="131"/>
      <c r="AC2243" s="131"/>
    </row>
    <row r="2244" spans="1:29" ht="10.5" customHeight="1">
      <c r="A2244" s="132" t="s">
        <v>107</v>
      </c>
      <c r="B2244" s="132"/>
      <c r="C2244" s="132"/>
      <c r="D2244" s="132"/>
      <c r="E2244" s="132"/>
      <c r="T2244" s="131"/>
      <c r="U2244" s="131"/>
      <c r="V2244" s="131"/>
      <c r="W2244" s="131"/>
      <c r="X2244" s="131"/>
      <c r="Y2244" s="131"/>
      <c r="Z2244" s="131"/>
      <c r="AA2244" s="131"/>
      <c r="AB2244" s="131"/>
      <c r="AC2244" s="131"/>
    </row>
  </sheetData>
  <sheetProtection/>
  <mergeCells count="3588">
    <mergeCell ref="N2242:Q2242"/>
    <mergeCell ref="S2242:V2242"/>
    <mergeCell ref="Y2242:AA2242"/>
    <mergeCell ref="T2243:AC2244"/>
    <mergeCell ref="A2244:E2244"/>
    <mergeCell ref="H2236:J2237"/>
    <mergeCell ref="K2236:Q2237"/>
    <mergeCell ref="Y2236:AA2237"/>
    <mergeCell ref="AC2236:AC2237"/>
    <mergeCell ref="H2239:J2240"/>
    <mergeCell ref="K2239:Q2240"/>
    <mergeCell ref="Y2239:AA2240"/>
    <mergeCell ref="AC2239:AC2240"/>
    <mergeCell ref="F2230:I2231"/>
    <mergeCell ref="K2230:Q2231"/>
    <mergeCell ref="S2230:V2231"/>
    <mergeCell ref="Y2230:AA2231"/>
    <mergeCell ref="AC2230:AC2231"/>
    <mergeCell ref="G2233:I2234"/>
    <mergeCell ref="K2233:Q2234"/>
    <mergeCell ref="S2233:V2234"/>
    <mergeCell ref="Y2233:AA2234"/>
    <mergeCell ref="AC2233:AC2234"/>
    <mergeCell ref="B2224:I2225"/>
    <mergeCell ref="K2224:Q2225"/>
    <mergeCell ref="S2224:V2225"/>
    <mergeCell ref="Y2224:AA2225"/>
    <mergeCell ref="AC2224:AC2225"/>
    <mergeCell ref="D2227:I2228"/>
    <mergeCell ref="K2227:Q2228"/>
    <mergeCell ref="S2227:V2228"/>
    <mergeCell ref="Y2227:AA2228"/>
    <mergeCell ref="AC2227:AC2228"/>
    <mergeCell ref="F2218:I2219"/>
    <mergeCell ref="K2218:Q2219"/>
    <mergeCell ref="S2218:V2219"/>
    <mergeCell ref="Y2218:AA2219"/>
    <mergeCell ref="AC2218:AC2219"/>
    <mergeCell ref="G2221:I2222"/>
    <mergeCell ref="K2221:Q2222"/>
    <mergeCell ref="S2221:V2222"/>
    <mergeCell ref="Y2221:AA2222"/>
    <mergeCell ref="AC2221:AC2222"/>
    <mergeCell ref="G2212:I2213"/>
    <mergeCell ref="K2212:Q2213"/>
    <mergeCell ref="S2212:V2213"/>
    <mergeCell ref="Y2212:AA2213"/>
    <mergeCell ref="AC2212:AC2213"/>
    <mergeCell ref="D2215:I2216"/>
    <mergeCell ref="K2215:Q2216"/>
    <mergeCell ref="S2215:V2216"/>
    <mergeCell ref="Y2215:AA2216"/>
    <mergeCell ref="AC2215:AC2216"/>
    <mergeCell ref="D2206:I2207"/>
    <mergeCell ref="K2206:Q2207"/>
    <mergeCell ref="S2206:V2207"/>
    <mergeCell ref="Y2206:AA2207"/>
    <mergeCell ref="AC2206:AC2207"/>
    <mergeCell ref="F2209:I2210"/>
    <mergeCell ref="K2209:Q2210"/>
    <mergeCell ref="S2209:V2210"/>
    <mergeCell ref="Y2209:AA2210"/>
    <mergeCell ref="AC2209:AC2210"/>
    <mergeCell ref="H2200:J2201"/>
    <mergeCell ref="K2200:Q2201"/>
    <mergeCell ref="Y2200:AA2201"/>
    <mergeCell ref="AC2200:AC2201"/>
    <mergeCell ref="B2203:I2204"/>
    <mergeCell ref="K2203:Q2204"/>
    <mergeCell ref="S2203:V2204"/>
    <mergeCell ref="Y2203:AA2204"/>
    <mergeCell ref="AC2203:AC2204"/>
    <mergeCell ref="F2194:I2195"/>
    <mergeCell ref="K2194:Q2195"/>
    <mergeCell ref="S2194:V2195"/>
    <mergeCell ref="Y2194:AA2195"/>
    <mergeCell ref="AC2194:AC2195"/>
    <mergeCell ref="G2197:I2198"/>
    <mergeCell ref="K2197:Q2198"/>
    <mergeCell ref="S2197:V2198"/>
    <mergeCell ref="Y2197:AA2198"/>
    <mergeCell ref="AC2197:AC2198"/>
    <mergeCell ref="B2188:I2189"/>
    <mergeCell ref="K2188:Q2189"/>
    <mergeCell ref="S2188:V2189"/>
    <mergeCell ref="Y2188:AA2189"/>
    <mergeCell ref="AC2188:AC2189"/>
    <mergeCell ref="D2191:I2192"/>
    <mergeCell ref="K2191:Q2192"/>
    <mergeCell ref="S2191:V2192"/>
    <mergeCell ref="Y2191:AA2192"/>
    <mergeCell ref="AC2191:AC2192"/>
    <mergeCell ref="F2182:I2183"/>
    <mergeCell ref="K2182:Q2183"/>
    <mergeCell ref="S2182:V2183"/>
    <mergeCell ref="Y2182:AA2183"/>
    <mergeCell ref="AC2182:AC2183"/>
    <mergeCell ref="G2185:I2186"/>
    <mergeCell ref="K2185:Q2186"/>
    <mergeCell ref="S2185:V2186"/>
    <mergeCell ref="Y2185:AA2186"/>
    <mergeCell ref="AC2185:AC2186"/>
    <mergeCell ref="G2176:I2177"/>
    <mergeCell ref="K2176:Q2177"/>
    <mergeCell ref="S2176:V2177"/>
    <mergeCell ref="Y2176:AA2177"/>
    <mergeCell ref="AC2176:AC2177"/>
    <mergeCell ref="D2179:I2180"/>
    <mergeCell ref="K2179:Q2180"/>
    <mergeCell ref="S2179:V2180"/>
    <mergeCell ref="Y2179:AA2180"/>
    <mergeCell ref="AC2179:AC2180"/>
    <mergeCell ref="D2170:I2171"/>
    <mergeCell ref="K2170:Q2171"/>
    <mergeCell ref="S2170:V2171"/>
    <mergeCell ref="Y2170:AA2171"/>
    <mergeCell ref="AC2170:AC2171"/>
    <mergeCell ref="F2173:I2174"/>
    <mergeCell ref="K2173:Q2174"/>
    <mergeCell ref="S2173:V2174"/>
    <mergeCell ref="Y2173:AA2174"/>
    <mergeCell ref="AC2173:AC2174"/>
    <mergeCell ref="H2164:J2165"/>
    <mergeCell ref="K2164:Q2165"/>
    <mergeCell ref="Y2164:AA2165"/>
    <mergeCell ref="AC2164:AC2165"/>
    <mergeCell ref="H2167:J2168"/>
    <mergeCell ref="K2167:Q2168"/>
    <mergeCell ref="Y2167:AA2168"/>
    <mergeCell ref="AC2167:AC2168"/>
    <mergeCell ref="G2158:I2159"/>
    <mergeCell ref="K2158:Q2159"/>
    <mergeCell ref="S2158:V2159"/>
    <mergeCell ref="Y2158:AA2159"/>
    <mergeCell ref="AC2158:AC2159"/>
    <mergeCell ref="H2161:J2162"/>
    <mergeCell ref="K2161:Q2162"/>
    <mergeCell ref="Y2161:AA2162"/>
    <mergeCell ref="AC2161:AC2162"/>
    <mergeCell ref="D2152:I2153"/>
    <mergeCell ref="K2152:Q2153"/>
    <mergeCell ref="S2152:V2153"/>
    <mergeCell ref="Y2152:AA2153"/>
    <mergeCell ref="AC2152:AC2153"/>
    <mergeCell ref="F2155:I2156"/>
    <mergeCell ref="K2155:Q2156"/>
    <mergeCell ref="S2155:V2156"/>
    <mergeCell ref="Y2155:AA2156"/>
    <mergeCell ref="AC2155:AC2156"/>
    <mergeCell ref="H2146:J2147"/>
    <mergeCell ref="K2146:Q2147"/>
    <mergeCell ref="Y2146:AA2147"/>
    <mergeCell ref="AC2146:AC2147"/>
    <mergeCell ref="B2149:I2150"/>
    <mergeCell ref="K2149:Q2150"/>
    <mergeCell ref="S2149:V2150"/>
    <mergeCell ref="Y2149:AA2150"/>
    <mergeCell ref="AC2149:AC2150"/>
    <mergeCell ref="F2140:I2141"/>
    <mergeCell ref="K2140:Q2141"/>
    <mergeCell ref="S2140:V2141"/>
    <mergeCell ref="Y2140:AA2141"/>
    <mergeCell ref="AC2140:AC2141"/>
    <mergeCell ref="G2143:I2144"/>
    <mergeCell ref="K2143:Q2144"/>
    <mergeCell ref="S2143:V2144"/>
    <mergeCell ref="Y2143:AA2144"/>
    <mergeCell ref="AC2143:AC2144"/>
    <mergeCell ref="H2134:J2135"/>
    <mergeCell ref="K2134:Q2135"/>
    <mergeCell ref="Y2134:AA2135"/>
    <mergeCell ref="AC2134:AC2135"/>
    <mergeCell ref="D2137:I2138"/>
    <mergeCell ref="K2137:Q2138"/>
    <mergeCell ref="S2137:V2138"/>
    <mergeCell ref="Y2137:AA2138"/>
    <mergeCell ref="AC2137:AC2138"/>
    <mergeCell ref="H2128:J2129"/>
    <mergeCell ref="K2128:Q2129"/>
    <mergeCell ref="Y2128:AA2129"/>
    <mergeCell ref="AC2128:AC2129"/>
    <mergeCell ref="H2131:J2132"/>
    <mergeCell ref="K2131:Q2132"/>
    <mergeCell ref="Y2131:AA2132"/>
    <mergeCell ref="AC2131:AC2132"/>
    <mergeCell ref="H2122:J2123"/>
    <mergeCell ref="K2122:Q2123"/>
    <mergeCell ref="Y2122:AA2123"/>
    <mergeCell ref="AC2122:AC2123"/>
    <mergeCell ref="H2125:J2126"/>
    <mergeCell ref="K2125:Q2126"/>
    <mergeCell ref="Y2125:AA2126"/>
    <mergeCell ref="AC2125:AC2126"/>
    <mergeCell ref="H2116:J2117"/>
    <mergeCell ref="K2116:Q2117"/>
    <mergeCell ref="Y2116:AA2117"/>
    <mergeCell ref="AC2116:AC2117"/>
    <mergeCell ref="H2119:J2120"/>
    <mergeCell ref="K2119:Q2120"/>
    <mergeCell ref="Y2119:AA2120"/>
    <mergeCell ref="AC2119:AC2120"/>
    <mergeCell ref="F2110:I2111"/>
    <mergeCell ref="K2110:Q2111"/>
    <mergeCell ref="S2110:V2111"/>
    <mergeCell ref="Y2110:AA2111"/>
    <mergeCell ref="AC2110:AC2111"/>
    <mergeCell ref="G2113:I2114"/>
    <mergeCell ref="K2113:Q2114"/>
    <mergeCell ref="S2113:V2114"/>
    <mergeCell ref="Y2113:AA2114"/>
    <mergeCell ref="AC2113:AC2114"/>
    <mergeCell ref="B2104:I2105"/>
    <mergeCell ref="K2104:Q2105"/>
    <mergeCell ref="S2104:V2105"/>
    <mergeCell ref="Y2104:AA2105"/>
    <mergeCell ref="AC2104:AC2105"/>
    <mergeCell ref="D2107:I2108"/>
    <mergeCell ref="K2107:Q2108"/>
    <mergeCell ref="S2107:V2108"/>
    <mergeCell ref="Y2107:AA2108"/>
    <mergeCell ref="AC2107:AC2108"/>
    <mergeCell ref="F2098:I2099"/>
    <mergeCell ref="K2098:Q2099"/>
    <mergeCell ref="S2098:V2099"/>
    <mergeCell ref="Y2098:AA2099"/>
    <mergeCell ref="AC2098:AC2099"/>
    <mergeCell ref="G2101:I2102"/>
    <mergeCell ref="K2101:Q2102"/>
    <mergeCell ref="S2101:V2102"/>
    <mergeCell ref="Y2101:AA2102"/>
    <mergeCell ref="AC2101:AC2102"/>
    <mergeCell ref="G2092:I2093"/>
    <mergeCell ref="K2092:Q2093"/>
    <mergeCell ref="S2092:V2093"/>
    <mergeCell ref="Y2092:AA2093"/>
    <mergeCell ref="AC2092:AC2093"/>
    <mergeCell ref="D2095:I2096"/>
    <mergeCell ref="K2095:Q2096"/>
    <mergeCell ref="S2095:V2096"/>
    <mergeCell ref="Y2095:AA2096"/>
    <mergeCell ref="AC2095:AC2096"/>
    <mergeCell ref="D2086:I2087"/>
    <mergeCell ref="K2086:Q2087"/>
    <mergeCell ref="S2086:V2087"/>
    <mergeCell ref="Y2086:AA2087"/>
    <mergeCell ref="AC2086:AC2087"/>
    <mergeCell ref="F2089:I2090"/>
    <mergeCell ref="K2089:Q2090"/>
    <mergeCell ref="S2089:V2090"/>
    <mergeCell ref="Y2089:AA2090"/>
    <mergeCell ref="AC2089:AC2090"/>
    <mergeCell ref="H2080:J2081"/>
    <mergeCell ref="K2080:Q2081"/>
    <mergeCell ref="Y2080:AA2081"/>
    <mergeCell ref="AC2080:AC2081"/>
    <mergeCell ref="H2083:J2084"/>
    <mergeCell ref="K2083:Q2084"/>
    <mergeCell ref="Y2083:AA2084"/>
    <mergeCell ref="AC2083:AC2084"/>
    <mergeCell ref="H2074:J2075"/>
    <mergeCell ref="K2074:Q2075"/>
    <mergeCell ref="Y2074:AA2075"/>
    <mergeCell ref="AC2074:AC2075"/>
    <mergeCell ref="H2077:J2078"/>
    <mergeCell ref="K2077:Q2078"/>
    <mergeCell ref="Y2077:AA2078"/>
    <mergeCell ref="AC2077:AC2078"/>
    <mergeCell ref="H2068:J2069"/>
    <mergeCell ref="K2068:Q2069"/>
    <mergeCell ref="Y2068:AA2069"/>
    <mergeCell ref="AC2068:AC2069"/>
    <mergeCell ref="H2071:J2072"/>
    <mergeCell ref="K2071:Q2072"/>
    <mergeCell ref="Y2071:AA2072"/>
    <mergeCell ref="AC2071:AC2072"/>
    <mergeCell ref="F2062:I2063"/>
    <mergeCell ref="K2062:Q2063"/>
    <mergeCell ref="S2062:V2063"/>
    <mergeCell ref="Y2062:AA2063"/>
    <mergeCell ref="AC2062:AC2063"/>
    <mergeCell ref="G2065:I2066"/>
    <mergeCell ref="K2065:Q2066"/>
    <mergeCell ref="S2065:V2066"/>
    <mergeCell ref="Y2065:AA2066"/>
    <mergeCell ref="AC2065:AC2066"/>
    <mergeCell ref="B2056:I2057"/>
    <mergeCell ref="K2056:Q2057"/>
    <mergeCell ref="S2056:V2057"/>
    <mergeCell ref="Y2056:AA2057"/>
    <mergeCell ref="AC2056:AC2057"/>
    <mergeCell ref="D2059:I2060"/>
    <mergeCell ref="K2059:Q2060"/>
    <mergeCell ref="S2059:V2060"/>
    <mergeCell ref="Y2059:AA2060"/>
    <mergeCell ref="AC2059:AC2060"/>
    <mergeCell ref="F2050:I2051"/>
    <mergeCell ref="K2050:Q2051"/>
    <mergeCell ref="S2050:V2051"/>
    <mergeCell ref="Y2050:AA2051"/>
    <mergeCell ref="AC2050:AC2051"/>
    <mergeCell ref="G2053:I2054"/>
    <mergeCell ref="K2053:Q2054"/>
    <mergeCell ref="S2053:V2054"/>
    <mergeCell ref="Y2053:AA2054"/>
    <mergeCell ref="AC2053:AC2054"/>
    <mergeCell ref="H2044:J2045"/>
    <mergeCell ref="K2044:Q2045"/>
    <mergeCell ref="Y2044:AA2045"/>
    <mergeCell ref="AC2044:AC2045"/>
    <mergeCell ref="D2047:I2048"/>
    <mergeCell ref="K2047:Q2048"/>
    <mergeCell ref="S2047:V2048"/>
    <mergeCell ref="Y2047:AA2048"/>
    <mergeCell ref="AC2047:AC2048"/>
    <mergeCell ref="F2038:I2039"/>
    <mergeCell ref="K2038:Q2039"/>
    <mergeCell ref="S2038:V2039"/>
    <mergeCell ref="Y2038:AA2039"/>
    <mergeCell ref="AC2038:AC2039"/>
    <mergeCell ref="G2041:I2042"/>
    <mergeCell ref="K2041:Q2042"/>
    <mergeCell ref="S2041:V2042"/>
    <mergeCell ref="Y2041:AA2042"/>
    <mergeCell ref="AC2041:AC2042"/>
    <mergeCell ref="G2032:I2033"/>
    <mergeCell ref="K2032:Q2033"/>
    <mergeCell ref="S2032:V2033"/>
    <mergeCell ref="Y2032:AA2033"/>
    <mergeCell ref="AC2032:AC2033"/>
    <mergeCell ref="D2035:I2036"/>
    <mergeCell ref="K2035:Q2036"/>
    <mergeCell ref="S2035:V2036"/>
    <mergeCell ref="Y2035:AA2036"/>
    <mergeCell ref="AC2035:AC2036"/>
    <mergeCell ref="D2026:I2027"/>
    <mergeCell ref="K2026:Q2027"/>
    <mergeCell ref="S2026:V2027"/>
    <mergeCell ref="Y2026:AA2027"/>
    <mergeCell ref="AC2026:AC2027"/>
    <mergeCell ref="F2029:I2030"/>
    <mergeCell ref="K2029:Q2030"/>
    <mergeCell ref="S2029:V2030"/>
    <mergeCell ref="Y2029:AA2030"/>
    <mergeCell ref="AC2029:AC2030"/>
    <mergeCell ref="G2020:I2021"/>
    <mergeCell ref="K2020:Q2021"/>
    <mergeCell ref="S2020:V2021"/>
    <mergeCell ref="Y2020:AA2021"/>
    <mergeCell ref="AC2020:AC2021"/>
    <mergeCell ref="H2023:J2024"/>
    <mergeCell ref="K2023:Q2024"/>
    <mergeCell ref="Y2023:AA2024"/>
    <mergeCell ref="AC2023:AC2024"/>
    <mergeCell ref="D2014:I2015"/>
    <mergeCell ref="K2014:Q2015"/>
    <mergeCell ref="S2014:V2015"/>
    <mergeCell ref="Y2014:AA2015"/>
    <mergeCell ref="AC2014:AC2015"/>
    <mergeCell ref="F2017:I2018"/>
    <mergeCell ref="K2017:Q2018"/>
    <mergeCell ref="S2017:V2018"/>
    <mergeCell ref="Y2017:AA2018"/>
    <mergeCell ref="AC2017:AC2018"/>
    <mergeCell ref="H2008:J2009"/>
    <mergeCell ref="K2008:Q2009"/>
    <mergeCell ref="Y2008:AA2009"/>
    <mergeCell ref="AC2008:AC2009"/>
    <mergeCell ref="B2011:I2012"/>
    <mergeCell ref="K2011:Q2012"/>
    <mergeCell ref="S2011:V2012"/>
    <mergeCell ref="Y2011:AA2012"/>
    <mergeCell ref="AC2011:AC2012"/>
    <mergeCell ref="F2002:I2003"/>
    <mergeCell ref="K2002:Q2003"/>
    <mergeCell ref="S2002:V2003"/>
    <mergeCell ref="Y2002:AA2003"/>
    <mergeCell ref="AC2002:AC2003"/>
    <mergeCell ref="G2005:I2006"/>
    <mergeCell ref="K2005:Q2006"/>
    <mergeCell ref="S2005:V2006"/>
    <mergeCell ref="Y2005:AA2006"/>
    <mergeCell ref="AC2005:AC2006"/>
    <mergeCell ref="B1996:I1997"/>
    <mergeCell ref="K1996:Q1997"/>
    <mergeCell ref="S1996:V1997"/>
    <mergeCell ref="Y1996:AA1997"/>
    <mergeCell ref="AC1996:AC1997"/>
    <mergeCell ref="D1999:I2000"/>
    <mergeCell ref="K1999:Q2000"/>
    <mergeCell ref="S1999:V2000"/>
    <mergeCell ref="Y1999:AA2000"/>
    <mergeCell ref="AC1999:AC2000"/>
    <mergeCell ref="G1990:I1991"/>
    <mergeCell ref="K1990:Q1991"/>
    <mergeCell ref="S1990:V1991"/>
    <mergeCell ref="Y1990:AA1991"/>
    <mergeCell ref="AC1990:AC1991"/>
    <mergeCell ref="H1993:J1994"/>
    <mergeCell ref="K1993:Q1994"/>
    <mergeCell ref="Y1993:AA1994"/>
    <mergeCell ref="AC1993:AC1994"/>
    <mergeCell ref="D1984:I1985"/>
    <mergeCell ref="K1984:Q1985"/>
    <mergeCell ref="S1984:V1985"/>
    <mergeCell ref="Y1984:AA1985"/>
    <mergeCell ref="AC1984:AC1985"/>
    <mergeCell ref="F1987:I1988"/>
    <mergeCell ref="K1987:Q1988"/>
    <mergeCell ref="S1987:V1988"/>
    <mergeCell ref="Y1987:AA1988"/>
    <mergeCell ref="AC1987:AC1988"/>
    <mergeCell ref="B1978:I1979"/>
    <mergeCell ref="K1978:Q1979"/>
    <mergeCell ref="S1978:V1979"/>
    <mergeCell ref="Y1978:AA1979"/>
    <mergeCell ref="AC1978:AC1979"/>
    <mergeCell ref="B1981:I1982"/>
    <mergeCell ref="K1981:Q1982"/>
    <mergeCell ref="S1981:V1982"/>
    <mergeCell ref="Y1981:AA1982"/>
    <mergeCell ref="AC1981:AC1982"/>
    <mergeCell ref="D1972:I1973"/>
    <mergeCell ref="K1972:Q1973"/>
    <mergeCell ref="S1972:V1973"/>
    <mergeCell ref="Y1972:AA1973"/>
    <mergeCell ref="AC1972:AC1973"/>
    <mergeCell ref="D1975:I1976"/>
    <mergeCell ref="K1975:Q1976"/>
    <mergeCell ref="S1975:V1976"/>
    <mergeCell ref="Y1975:AA1976"/>
    <mergeCell ref="AC1975:AC1976"/>
    <mergeCell ref="D1966:I1967"/>
    <mergeCell ref="K1966:Q1967"/>
    <mergeCell ref="S1966:V1967"/>
    <mergeCell ref="Y1966:AA1967"/>
    <mergeCell ref="AC1966:AC1967"/>
    <mergeCell ref="D1969:I1970"/>
    <mergeCell ref="K1969:Q1970"/>
    <mergeCell ref="S1969:V1970"/>
    <mergeCell ref="Y1969:AA1970"/>
    <mergeCell ref="AC1969:AC1970"/>
    <mergeCell ref="B1960:I1961"/>
    <mergeCell ref="K1960:Q1961"/>
    <mergeCell ref="S1960:V1961"/>
    <mergeCell ref="Y1960:AA1961"/>
    <mergeCell ref="AC1960:AC1961"/>
    <mergeCell ref="D1963:I1964"/>
    <mergeCell ref="K1963:Q1964"/>
    <mergeCell ref="S1963:V1964"/>
    <mergeCell ref="Y1963:AA1964"/>
    <mergeCell ref="AC1963:AC1964"/>
    <mergeCell ref="H1954:J1955"/>
    <mergeCell ref="K1954:Q1955"/>
    <mergeCell ref="Y1954:AA1955"/>
    <mergeCell ref="AC1954:AC1955"/>
    <mergeCell ref="H1957:J1958"/>
    <mergeCell ref="K1957:Q1958"/>
    <mergeCell ref="Y1957:AA1958"/>
    <mergeCell ref="AC1957:AC1958"/>
    <mergeCell ref="F1948:I1949"/>
    <mergeCell ref="K1948:Q1949"/>
    <mergeCell ref="S1948:V1949"/>
    <mergeCell ref="Y1948:AA1949"/>
    <mergeCell ref="AC1948:AC1949"/>
    <mergeCell ref="G1951:I1952"/>
    <mergeCell ref="K1951:Q1952"/>
    <mergeCell ref="S1951:V1952"/>
    <mergeCell ref="Y1951:AA1952"/>
    <mergeCell ref="AC1951:AC1952"/>
    <mergeCell ref="B1942:I1943"/>
    <mergeCell ref="K1942:Q1943"/>
    <mergeCell ref="S1942:V1943"/>
    <mergeCell ref="Y1942:AA1943"/>
    <mergeCell ref="AC1942:AC1943"/>
    <mergeCell ref="D1945:I1946"/>
    <mergeCell ref="K1945:Q1946"/>
    <mergeCell ref="S1945:V1946"/>
    <mergeCell ref="Y1945:AA1946"/>
    <mergeCell ref="AC1945:AC1946"/>
    <mergeCell ref="F1936:I1937"/>
    <mergeCell ref="K1936:Q1937"/>
    <mergeCell ref="S1936:V1937"/>
    <mergeCell ref="Y1936:AA1937"/>
    <mergeCell ref="AC1936:AC1937"/>
    <mergeCell ref="G1939:I1940"/>
    <mergeCell ref="K1939:Q1940"/>
    <mergeCell ref="S1939:V1940"/>
    <mergeCell ref="Y1939:AA1940"/>
    <mergeCell ref="AC1939:AC1940"/>
    <mergeCell ref="H1930:J1931"/>
    <mergeCell ref="K1930:Q1931"/>
    <mergeCell ref="Y1930:AA1931"/>
    <mergeCell ref="AC1930:AC1931"/>
    <mergeCell ref="D1933:I1934"/>
    <mergeCell ref="K1933:Q1934"/>
    <mergeCell ref="S1933:V1934"/>
    <mergeCell ref="Y1933:AA1934"/>
    <mergeCell ref="AC1933:AC1934"/>
    <mergeCell ref="H1924:J1925"/>
    <mergeCell ref="K1924:Q1925"/>
    <mergeCell ref="Y1924:AA1925"/>
    <mergeCell ref="AC1924:AC1925"/>
    <mergeCell ref="H1927:J1928"/>
    <mergeCell ref="K1927:Q1928"/>
    <mergeCell ref="Y1927:AA1928"/>
    <mergeCell ref="AC1927:AC1928"/>
    <mergeCell ref="F1918:I1919"/>
    <mergeCell ref="K1918:Q1919"/>
    <mergeCell ref="S1918:V1919"/>
    <mergeCell ref="Y1918:AA1919"/>
    <mergeCell ref="AC1918:AC1919"/>
    <mergeCell ref="G1921:I1922"/>
    <mergeCell ref="K1921:Q1922"/>
    <mergeCell ref="S1921:V1922"/>
    <mergeCell ref="Y1921:AA1922"/>
    <mergeCell ref="AC1921:AC1922"/>
    <mergeCell ref="B1912:I1913"/>
    <mergeCell ref="K1912:Q1913"/>
    <mergeCell ref="S1912:V1913"/>
    <mergeCell ref="Y1912:AA1913"/>
    <mergeCell ref="AC1912:AC1913"/>
    <mergeCell ref="D1915:I1916"/>
    <mergeCell ref="K1915:Q1916"/>
    <mergeCell ref="S1915:V1916"/>
    <mergeCell ref="Y1915:AA1916"/>
    <mergeCell ref="AC1915:AC1916"/>
    <mergeCell ref="D1906:I1907"/>
    <mergeCell ref="K1906:Q1907"/>
    <mergeCell ref="S1906:V1907"/>
    <mergeCell ref="Y1906:AA1907"/>
    <mergeCell ref="AC1906:AC1907"/>
    <mergeCell ref="B1909:I1910"/>
    <mergeCell ref="K1909:Q1910"/>
    <mergeCell ref="S1909:V1910"/>
    <mergeCell ref="Y1909:AA1910"/>
    <mergeCell ref="AC1909:AC1910"/>
    <mergeCell ref="B1900:I1901"/>
    <mergeCell ref="K1900:Q1901"/>
    <mergeCell ref="S1900:V1901"/>
    <mergeCell ref="Y1900:AA1901"/>
    <mergeCell ref="AC1900:AC1901"/>
    <mergeCell ref="D1903:I1904"/>
    <mergeCell ref="K1903:Q1904"/>
    <mergeCell ref="S1903:V1904"/>
    <mergeCell ref="Y1903:AA1904"/>
    <mergeCell ref="AC1903:AC1904"/>
    <mergeCell ref="F1894:I1895"/>
    <mergeCell ref="K1894:Q1895"/>
    <mergeCell ref="S1894:V1895"/>
    <mergeCell ref="Y1894:AA1895"/>
    <mergeCell ref="AC1894:AC1895"/>
    <mergeCell ref="G1897:I1898"/>
    <mergeCell ref="K1897:Q1898"/>
    <mergeCell ref="S1897:V1898"/>
    <mergeCell ref="Y1897:AA1898"/>
    <mergeCell ref="AC1897:AC1898"/>
    <mergeCell ref="B1888:I1889"/>
    <mergeCell ref="K1888:Q1889"/>
    <mergeCell ref="S1888:V1889"/>
    <mergeCell ref="Y1888:AA1889"/>
    <mergeCell ref="AC1888:AC1889"/>
    <mergeCell ref="D1891:I1892"/>
    <mergeCell ref="K1891:Q1892"/>
    <mergeCell ref="S1891:V1892"/>
    <mergeCell ref="Y1891:AA1892"/>
    <mergeCell ref="AC1891:AC1892"/>
    <mergeCell ref="F1882:I1883"/>
    <mergeCell ref="K1882:Q1883"/>
    <mergeCell ref="S1882:V1883"/>
    <mergeCell ref="Y1882:AA1883"/>
    <mergeCell ref="AC1882:AC1883"/>
    <mergeCell ref="G1885:I1886"/>
    <mergeCell ref="K1885:Q1886"/>
    <mergeCell ref="S1885:V1886"/>
    <mergeCell ref="Y1885:AA1886"/>
    <mergeCell ref="AC1885:AC1886"/>
    <mergeCell ref="B1876:I1877"/>
    <mergeCell ref="K1876:Q1877"/>
    <mergeCell ref="S1876:V1877"/>
    <mergeCell ref="Y1876:AA1877"/>
    <mergeCell ref="AC1876:AC1877"/>
    <mergeCell ref="D1879:I1880"/>
    <mergeCell ref="K1879:Q1880"/>
    <mergeCell ref="S1879:V1880"/>
    <mergeCell ref="Y1879:AA1880"/>
    <mergeCell ref="AC1879:AC1880"/>
    <mergeCell ref="H1870:J1871"/>
    <mergeCell ref="K1870:Q1871"/>
    <mergeCell ref="Y1870:AA1871"/>
    <mergeCell ref="AC1870:AC1871"/>
    <mergeCell ref="B1873:I1874"/>
    <mergeCell ref="K1873:Q1874"/>
    <mergeCell ref="S1873:V1874"/>
    <mergeCell ref="Y1873:AA1874"/>
    <mergeCell ref="AC1873:AC1874"/>
    <mergeCell ref="F1864:I1865"/>
    <mergeCell ref="K1864:Q1865"/>
    <mergeCell ref="S1864:V1865"/>
    <mergeCell ref="Y1864:AA1865"/>
    <mergeCell ref="AC1864:AC1865"/>
    <mergeCell ref="G1867:I1868"/>
    <mergeCell ref="K1867:Q1868"/>
    <mergeCell ref="S1867:V1868"/>
    <mergeCell ref="Y1867:AA1868"/>
    <mergeCell ref="AC1867:AC1868"/>
    <mergeCell ref="B1858:I1859"/>
    <mergeCell ref="K1858:Q1859"/>
    <mergeCell ref="S1858:V1859"/>
    <mergeCell ref="Y1858:AA1859"/>
    <mergeCell ref="AC1858:AC1859"/>
    <mergeCell ref="D1861:I1862"/>
    <mergeCell ref="K1861:Q1862"/>
    <mergeCell ref="S1861:V1862"/>
    <mergeCell ref="Y1861:AA1862"/>
    <mergeCell ref="AC1861:AC1862"/>
    <mergeCell ref="G1852:I1853"/>
    <mergeCell ref="K1852:Q1853"/>
    <mergeCell ref="S1852:V1853"/>
    <mergeCell ref="Y1852:AA1853"/>
    <mergeCell ref="AC1852:AC1853"/>
    <mergeCell ref="H1855:J1856"/>
    <mergeCell ref="K1855:Q1856"/>
    <mergeCell ref="Y1855:AA1856"/>
    <mergeCell ref="AC1855:AC1856"/>
    <mergeCell ref="D1846:I1847"/>
    <mergeCell ref="K1846:Q1847"/>
    <mergeCell ref="S1846:V1847"/>
    <mergeCell ref="Y1846:AA1847"/>
    <mergeCell ref="AC1846:AC1847"/>
    <mergeCell ref="F1849:I1850"/>
    <mergeCell ref="K1849:Q1850"/>
    <mergeCell ref="S1849:V1850"/>
    <mergeCell ref="Y1849:AA1850"/>
    <mergeCell ref="AC1849:AC1850"/>
    <mergeCell ref="B1840:I1841"/>
    <mergeCell ref="K1840:Q1841"/>
    <mergeCell ref="S1840:V1841"/>
    <mergeCell ref="Y1840:AA1841"/>
    <mergeCell ref="AC1840:AC1841"/>
    <mergeCell ref="B1843:I1844"/>
    <mergeCell ref="K1843:Q1844"/>
    <mergeCell ref="S1843:V1844"/>
    <mergeCell ref="Y1843:AA1844"/>
    <mergeCell ref="AC1843:AC1844"/>
    <mergeCell ref="G1834:I1835"/>
    <mergeCell ref="K1834:Q1835"/>
    <mergeCell ref="S1834:V1835"/>
    <mergeCell ref="Y1834:AA1835"/>
    <mergeCell ref="AC1834:AC1835"/>
    <mergeCell ref="H1837:J1838"/>
    <mergeCell ref="K1837:Q1838"/>
    <mergeCell ref="Y1837:AA1838"/>
    <mergeCell ref="AC1837:AC1838"/>
    <mergeCell ref="D1828:I1829"/>
    <mergeCell ref="K1828:Q1829"/>
    <mergeCell ref="S1828:V1829"/>
    <mergeCell ref="Y1828:AA1829"/>
    <mergeCell ref="AC1828:AC1829"/>
    <mergeCell ref="F1831:I1832"/>
    <mergeCell ref="K1831:Q1832"/>
    <mergeCell ref="S1831:V1832"/>
    <mergeCell ref="Y1831:AA1832"/>
    <mergeCell ref="AC1831:AC1832"/>
    <mergeCell ref="B1822:I1823"/>
    <mergeCell ref="K1822:Q1823"/>
    <mergeCell ref="S1822:V1823"/>
    <mergeCell ref="Y1822:AA1823"/>
    <mergeCell ref="AC1822:AC1823"/>
    <mergeCell ref="B1825:I1826"/>
    <mergeCell ref="K1825:Q1826"/>
    <mergeCell ref="S1825:V1826"/>
    <mergeCell ref="Y1825:AA1826"/>
    <mergeCell ref="AC1825:AC1826"/>
    <mergeCell ref="G1816:I1817"/>
    <mergeCell ref="K1816:Q1817"/>
    <mergeCell ref="S1816:V1817"/>
    <mergeCell ref="Y1816:AA1817"/>
    <mergeCell ref="AC1816:AC1817"/>
    <mergeCell ref="H1819:J1820"/>
    <mergeCell ref="K1819:Q1820"/>
    <mergeCell ref="Y1819:AA1820"/>
    <mergeCell ref="AC1819:AC1820"/>
    <mergeCell ref="D1810:I1811"/>
    <mergeCell ref="K1810:Q1811"/>
    <mergeCell ref="S1810:V1811"/>
    <mergeCell ref="Y1810:AA1811"/>
    <mergeCell ref="AC1810:AC1811"/>
    <mergeCell ref="F1813:I1814"/>
    <mergeCell ref="K1813:Q1814"/>
    <mergeCell ref="S1813:V1814"/>
    <mergeCell ref="Y1813:AA1814"/>
    <mergeCell ref="AC1813:AC1814"/>
    <mergeCell ref="H1804:J1805"/>
    <mergeCell ref="K1804:Q1805"/>
    <mergeCell ref="Y1804:AA1805"/>
    <mergeCell ref="AC1804:AC1805"/>
    <mergeCell ref="B1807:I1808"/>
    <mergeCell ref="K1807:Q1808"/>
    <mergeCell ref="S1807:V1808"/>
    <mergeCell ref="Y1807:AA1808"/>
    <mergeCell ref="AC1807:AC1808"/>
    <mergeCell ref="F1798:I1799"/>
    <mergeCell ref="K1798:Q1799"/>
    <mergeCell ref="S1798:V1799"/>
    <mergeCell ref="Y1798:AA1799"/>
    <mergeCell ref="AC1798:AC1799"/>
    <mergeCell ref="G1801:I1802"/>
    <mergeCell ref="K1801:Q1802"/>
    <mergeCell ref="S1801:V1802"/>
    <mergeCell ref="Y1801:AA1802"/>
    <mergeCell ref="AC1801:AC1802"/>
    <mergeCell ref="B1792:I1793"/>
    <mergeCell ref="K1792:Q1793"/>
    <mergeCell ref="S1792:V1793"/>
    <mergeCell ref="Y1792:AA1793"/>
    <mergeCell ref="AC1792:AC1793"/>
    <mergeCell ref="D1795:I1796"/>
    <mergeCell ref="K1795:Q1796"/>
    <mergeCell ref="S1795:V1796"/>
    <mergeCell ref="Y1795:AA1796"/>
    <mergeCell ref="AC1795:AC1796"/>
    <mergeCell ref="G1786:I1787"/>
    <mergeCell ref="K1786:Q1787"/>
    <mergeCell ref="S1786:V1787"/>
    <mergeCell ref="Y1786:AA1787"/>
    <mergeCell ref="AC1786:AC1787"/>
    <mergeCell ref="H1789:J1790"/>
    <mergeCell ref="K1789:Q1790"/>
    <mergeCell ref="Y1789:AA1790"/>
    <mergeCell ref="AC1789:AC1790"/>
    <mergeCell ref="D1780:I1781"/>
    <mergeCell ref="K1780:Q1781"/>
    <mergeCell ref="S1780:V1781"/>
    <mergeCell ref="Y1780:AA1781"/>
    <mergeCell ref="AC1780:AC1781"/>
    <mergeCell ref="F1783:I1784"/>
    <mergeCell ref="K1783:Q1784"/>
    <mergeCell ref="S1783:V1784"/>
    <mergeCell ref="Y1783:AA1784"/>
    <mergeCell ref="AC1783:AC1784"/>
    <mergeCell ref="H1774:J1775"/>
    <mergeCell ref="K1774:Q1775"/>
    <mergeCell ref="Y1774:AA1775"/>
    <mergeCell ref="AC1774:AC1775"/>
    <mergeCell ref="B1777:I1778"/>
    <mergeCell ref="K1777:Q1778"/>
    <mergeCell ref="S1777:V1778"/>
    <mergeCell ref="Y1777:AA1778"/>
    <mergeCell ref="AC1777:AC1778"/>
    <mergeCell ref="F1768:I1769"/>
    <mergeCell ref="K1768:Q1769"/>
    <mergeCell ref="S1768:V1769"/>
    <mergeCell ref="Y1768:AA1769"/>
    <mergeCell ref="AC1768:AC1769"/>
    <mergeCell ref="G1771:I1772"/>
    <mergeCell ref="K1771:Q1772"/>
    <mergeCell ref="S1771:V1772"/>
    <mergeCell ref="Y1771:AA1772"/>
    <mergeCell ref="AC1771:AC1772"/>
    <mergeCell ref="B1762:I1763"/>
    <mergeCell ref="K1762:Q1763"/>
    <mergeCell ref="S1762:V1763"/>
    <mergeCell ref="Y1762:AA1763"/>
    <mergeCell ref="AC1762:AC1763"/>
    <mergeCell ref="D1765:I1766"/>
    <mergeCell ref="K1765:Q1766"/>
    <mergeCell ref="S1765:V1766"/>
    <mergeCell ref="Y1765:AA1766"/>
    <mergeCell ref="AC1765:AC1766"/>
    <mergeCell ref="G1756:I1757"/>
    <mergeCell ref="K1756:Q1757"/>
    <mergeCell ref="S1756:V1757"/>
    <mergeCell ref="Y1756:AA1757"/>
    <mergeCell ref="AC1756:AC1757"/>
    <mergeCell ref="H1759:J1760"/>
    <mergeCell ref="K1759:Q1760"/>
    <mergeCell ref="Y1759:AA1760"/>
    <mergeCell ref="AC1759:AC1760"/>
    <mergeCell ref="D1750:I1751"/>
    <mergeCell ref="K1750:Q1751"/>
    <mergeCell ref="S1750:V1751"/>
    <mergeCell ref="Y1750:AA1751"/>
    <mergeCell ref="AC1750:AC1751"/>
    <mergeCell ref="F1753:I1754"/>
    <mergeCell ref="K1753:Q1754"/>
    <mergeCell ref="S1753:V1754"/>
    <mergeCell ref="Y1753:AA1754"/>
    <mergeCell ref="AC1753:AC1754"/>
    <mergeCell ref="H1744:J1745"/>
    <mergeCell ref="K1744:Q1745"/>
    <mergeCell ref="Y1744:AA1745"/>
    <mergeCell ref="AC1744:AC1745"/>
    <mergeCell ref="B1747:I1748"/>
    <mergeCell ref="K1747:Q1748"/>
    <mergeCell ref="S1747:V1748"/>
    <mergeCell ref="Y1747:AA1748"/>
    <mergeCell ref="AC1747:AC1748"/>
    <mergeCell ref="G1738:I1739"/>
    <mergeCell ref="K1738:Q1739"/>
    <mergeCell ref="S1738:V1739"/>
    <mergeCell ref="Y1738:AA1739"/>
    <mergeCell ref="AC1738:AC1739"/>
    <mergeCell ref="H1741:J1742"/>
    <mergeCell ref="K1741:Q1742"/>
    <mergeCell ref="Y1741:AA1742"/>
    <mergeCell ref="AC1741:AC1742"/>
    <mergeCell ref="D1732:I1733"/>
    <mergeCell ref="K1732:Q1733"/>
    <mergeCell ref="S1732:V1733"/>
    <mergeCell ref="Y1732:AA1733"/>
    <mergeCell ref="AC1732:AC1733"/>
    <mergeCell ref="F1735:I1736"/>
    <mergeCell ref="K1735:Q1736"/>
    <mergeCell ref="S1735:V1736"/>
    <mergeCell ref="Y1735:AA1736"/>
    <mergeCell ref="AC1735:AC1736"/>
    <mergeCell ref="B1726:I1727"/>
    <mergeCell ref="K1726:Q1727"/>
    <mergeCell ref="S1726:V1727"/>
    <mergeCell ref="Y1726:AA1727"/>
    <mergeCell ref="AC1726:AC1727"/>
    <mergeCell ref="B1729:I1730"/>
    <mergeCell ref="K1729:Q1730"/>
    <mergeCell ref="S1729:V1730"/>
    <mergeCell ref="Y1729:AA1730"/>
    <mergeCell ref="AC1729:AC1730"/>
    <mergeCell ref="G1720:I1721"/>
    <mergeCell ref="K1720:Q1721"/>
    <mergeCell ref="S1720:V1721"/>
    <mergeCell ref="Y1720:AA1721"/>
    <mergeCell ref="AC1720:AC1721"/>
    <mergeCell ref="H1723:J1724"/>
    <mergeCell ref="K1723:Q1724"/>
    <mergeCell ref="Y1723:AA1724"/>
    <mergeCell ref="AC1723:AC1724"/>
    <mergeCell ref="D1714:I1715"/>
    <mergeCell ref="K1714:Q1715"/>
    <mergeCell ref="S1714:V1715"/>
    <mergeCell ref="Y1714:AA1715"/>
    <mergeCell ref="AC1714:AC1715"/>
    <mergeCell ref="F1717:I1718"/>
    <mergeCell ref="K1717:Q1718"/>
    <mergeCell ref="S1717:V1718"/>
    <mergeCell ref="Y1717:AA1718"/>
    <mergeCell ref="AC1717:AC1718"/>
    <mergeCell ref="H1708:J1709"/>
    <mergeCell ref="K1708:Q1709"/>
    <mergeCell ref="Y1708:AA1709"/>
    <mergeCell ref="AC1708:AC1709"/>
    <mergeCell ref="B1711:I1712"/>
    <mergeCell ref="K1711:Q1712"/>
    <mergeCell ref="S1711:V1712"/>
    <mergeCell ref="Y1711:AA1712"/>
    <mergeCell ref="AC1711:AC1712"/>
    <mergeCell ref="H1702:J1703"/>
    <mergeCell ref="K1702:Q1703"/>
    <mergeCell ref="Y1702:AA1703"/>
    <mergeCell ref="AC1702:AC1703"/>
    <mergeCell ref="G1705:I1706"/>
    <mergeCell ref="K1705:Q1706"/>
    <mergeCell ref="S1705:V1706"/>
    <mergeCell ref="Y1705:AA1706"/>
    <mergeCell ref="AC1705:AC1706"/>
    <mergeCell ref="F1696:I1697"/>
    <mergeCell ref="K1696:Q1697"/>
    <mergeCell ref="S1696:V1697"/>
    <mergeCell ref="Y1696:AA1697"/>
    <mergeCell ref="AC1696:AC1697"/>
    <mergeCell ref="G1699:I1700"/>
    <mergeCell ref="K1699:Q1700"/>
    <mergeCell ref="S1699:V1700"/>
    <mergeCell ref="Y1699:AA1700"/>
    <mergeCell ref="AC1699:AC1700"/>
    <mergeCell ref="B1690:I1691"/>
    <mergeCell ref="K1690:Q1691"/>
    <mergeCell ref="S1690:V1691"/>
    <mergeCell ref="Y1690:AA1691"/>
    <mergeCell ref="AC1690:AC1691"/>
    <mergeCell ref="D1693:I1694"/>
    <mergeCell ref="K1693:Q1694"/>
    <mergeCell ref="S1693:V1694"/>
    <mergeCell ref="Y1693:AA1694"/>
    <mergeCell ref="AC1693:AC1694"/>
    <mergeCell ref="H1684:J1685"/>
    <mergeCell ref="K1684:Q1685"/>
    <mergeCell ref="Y1684:AA1685"/>
    <mergeCell ref="AC1684:AC1685"/>
    <mergeCell ref="B1687:I1688"/>
    <mergeCell ref="K1687:Q1688"/>
    <mergeCell ref="S1687:V1688"/>
    <mergeCell ref="Y1687:AA1688"/>
    <mergeCell ref="AC1687:AC1688"/>
    <mergeCell ref="F1678:I1679"/>
    <mergeCell ref="K1678:Q1679"/>
    <mergeCell ref="S1678:V1679"/>
    <mergeCell ref="Y1678:AA1679"/>
    <mergeCell ref="AC1678:AC1679"/>
    <mergeCell ref="G1681:I1682"/>
    <mergeCell ref="K1681:Q1682"/>
    <mergeCell ref="S1681:V1682"/>
    <mergeCell ref="Y1681:AA1682"/>
    <mergeCell ref="AC1681:AC1682"/>
    <mergeCell ref="H1672:J1673"/>
    <mergeCell ref="K1672:Q1673"/>
    <mergeCell ref="Y1672:AA1673"/>
    <mergeCell ref="AC1672:AC1673"/>
    <mergeCell ref="D1675:I1676"/>
    <mergeCell ref="K1675:Q1676"/>
    <mergeCell ref="S1675:V1676"/>
    <mergeCell ref="Y1675:AA1676"/>
    <mergeCell ref="AC1675:AC1676"/>
    <mergeCell ref="F1666:I1667"/>
    <mergeCell ref="K1666:Q1667"/>
    <mergeCell ref="S1666:V1667"/>
    <mergeCell ref="Y1666:AA1667"/>
    <mergeCell ref="AC1666:AC1667"/>
    <mergeCell ref="G1669:I1670"/>
    <mergeCell ref="K1669:Q1670"/>
    <mergeCell ref="S1669:V1670"/>
    <mergeCell ref="Y1669:AA1670"/>
    <mergeCell ref="AC1669:AC1670"/>
    <mergeCell ref="H1660:J1661"/>
    <mergeCell ref="K1660:Q1661"/>
    <mergeCell ref="Y1660:AA1661"/>
    <mergeCell ref="AC1660:AC1661"/>
    <mergeCell ref="D1663:I1664"/>
    <mergeCell ref="K1663:Q1664"/>
    <mergeCell ref="S1663:V1664"/>
    <mergeCell ref="Y1663:AA1664"/>
    <mergeCell ref="AC1663:AC1664"/>
    <mergeCell ref="F1654:I1655"/>
    <mergeCell ref="K1654:Q1655"/>
    <mergeCell ref="S1654:V1655"/>
    <mergeCell ref="Y1654:AA1655"/>
    <mergeCell ref="AC1654:AC1655"/>
    <mergeCell ref="G1657:I1658"/>
    <mergeCell ref="K1657:Q1658"/>
    <mergeCell ref="S1657:V1658"/>
    <mergeCell ref="Y1657:AA1658"/>
    <mergeCell ref="AC1657:AC1658"/>
    <mergeCell ref="B1648:I1649"/>
    <mergeCell ref="K1648:Q1649"/>
    <mergeCell ref="S1648:V1649"/>
    <mergeCell ref="Y1648:AA1649"/>
    <mergeCell ref="AC1648:AC1649"/>
    <mergeCell ref="D1651:I1652"/>
    <mergeCell ref="K1651:Q1652"/>
    <mergeCell ref="S1651:V1652"/>
    <mergeCell ref="Y1651:AA1652"/>
    <mergeCell ref="AC1651:AC1652"/>
    <mergeCell ref="H1642:J1643"/>
    <mergeCell ref="K1642:Q1643"/>
    <mergeCell ref="Y1642:AA1643"/>
    <mergeCell ref="AC1642:AC1643"/>
    <mergeCell ref="B1645:I1646"/>
    <mergeCell ref="K1645:Q1646"/>
    <mergeCell ref="S1645:V1646"/>
    <mergeCell ref="Y1645:AA1646"/>
    <mergeCell ref="AC1645:AC1646"/>
    <mergeCell ref="F1636:I1637"/>
    <mergeCell ref="K1636:Q1637"/>
    <mergeCell ref="S1636:V1637"/>
    <mergeCell ref="Y1636:AA1637"/>
    <mergeCell ref="AC1636:AC1637"/>
    <mergeCell ref="G1639:I1640"/>
    <mergeCell ref="K1639:Q1640"/>
    <mergeCell ref="S1639:V1640"/>
    <mergeCell ref="Y1639:AA1640"/>
    <mergeCell ref="AC1639:AC1640"/>
    <mergeCell ref="H1630:J1631"/>
    <mergeCell ref="K1630:Q1631"/>
    <mergeCell ref="Y1630:AA1631"/>
    <mergeCell ref="AC1630:AC1631"/>
    <mergeCell ref="D1633:I1634"/>
    <mergeCell ref="K1633:Q1634"/>
    <mergeCell ref="S1633:V1634"/>
    <mergeCell ref="Y1633:AA1634"/>
    <mergeCell ref="AC1633:AC1634"/>
    <mergeCell ref="F1624:I1625"/>
    <mergeCell ref="K1624:Q1625"/>
    <mergeCell ref="S1624:V1625"/>
    <mergeCell ref="Y1624:AA1625"/>
    <mergeCell ref="AC1624:AC1625"/>
    <mergeCell ref="G1627:I1628"/>
    <mergeCell ref="K1627:Q1628"/>
    <mergeCell ref="S1627:V1628"/>
    <mergeCell ref="Y1627:AA1628"/>
    <mergeCell ref="AC1627:AC1628"/>
    <mergeCell ref="B1618:I1619"/>
    <mergeCell ref="K1618:Q1619"/>
    <mergeCell ref="S1618:V1619"/>
    <mergeCell ref="Y1618:AA1619"/>
    <mergeCell ref="AC1618:AC1619"/>
    <mergeCell ref="D1621:I1622"/>
    <mergeCell ref="K1621:Q1622"/>
    <mergeCell ref="S1621:V1622"/>
    <mergeCell ref="Y1621:AA1622"/>
    <mergeCell ref="AC1621:AC1622"/>
    <mergeCell ref="G1612:I1613"/>
    <mergeCell ref="K1612:Q1613"/>
    <mergeCell ref="S1612:V1613"/>
    <mergeCell ref="Y1612:AA1613"/>
    <mergeCell ref="AC1612:AC1613"/>
    <mergeCell ref="B1615:I1616"/>
    <mergeCell ref="K1615:Q1616"/>
    <mergeCell ref="S1615:V1616"/>
    <mergeCell ref="Y1615:AA1616"/>
    <mergeCell ref="AC1615:AC1616"/>
    <mergeCell ref="D1606:I1607"/>
    <mergeCell ref="K1606:Q1607"/>
    <mergeCell ref="S1606:V1607"/>
    <mergeCell ref="Y1606:AA1607"/>
    <mergeCell ref="AC1606:AC1607"/>
    <mergeCell ref="F1609:I1610"/>
    <mergeCell ref="K1609:Q1610"/>
    <mergeCell ref="S1609:V1610"/>
    <mergeCell ref="Y1609:AA1610"/>
    <mergeCell ref="AC1609:AC1610"/>
    <mergeCell ref="H1600:J1601"/>
    <mergeCell ref="K1600:Q1601"/>
    <mergeCell ref="Y1600:AA1601"/>
    <mergeCell ref="AC1600:AC1601"/>
    <mergeCell ref="B1603:I1604"/>
    <mergeCell ref="K1603:Q1604"/>
    <mergeCell ref="S1603:V1604"/>
    <mergeCell ref="Y1603:AA1604"/>
    <mergeCell ref="AC1603:AC1604"/>
    <mergeCell ref="F1594:I1595"/>
    <mergeCell ref="K1594:Q1595"/>
    <mergeCell ref="S1594:V1595"/>
    <mergeCell ref="Y1594:AA1595"/>
    <mergeCell ref="AC1594:AC1595"/>
    <mergeCell ref="G1597:I1598"/>
    <mergeCell ref="K1597:Q1598"/>
    <mergeCell ref="S1597:V1598"/>
    <mergeCell ref="Y1597:AA1598"/>
    <mergeCell ref="AC1597:AC1598"/>
    <mergeCell ref="H1588:J1589"/>
    <mergeCell ref="K1588:Q1589"/>
    <mergeCell ref="Y1588:AA1589"/>
    <mergeCell ref="AC1588:AC1589"/>
    <mergeCell ref="D1591:I1592"/>
    <mergeCell ref="K1591:Q1592"/>
    <mergeCell ref="S1591:V1592"/>
    <mergeCell ref="Y1591:AA1592"/>
    <mergeCell ref="AC1591:AC1592"/>
    <mergeCell ref="F1582:I1583"/>
    <mergeCell ref="K1582:Q1583"/>
    <mergeCell ref="S1582:V1583"/>
    <mergeCell ref="Y1582:AA1583"/>
    <mergeCell ref="AC1582:AC1583"/>
    <mergeCell ref="G1585:I1586"/>
    <mergeCell ref="K1585:Q1586"/>
    <mergeCell ref="S1585:V1586"/>
    <mergeCell ref="Y1585:AA1586"/>
    <mergeCell ref="AC1585:AC1586"/>
    <mergeCell ref="B1576:I1577"/>
    <mergeCell ref="K1576:Q1577"/>
    <mergeCell ref="S1576:V1577"/>
    <mergeCell ref="Y1576:AA1577"/>
    <mergeCell ref="AC1576:AC1577"/>
    <mergeCell ref="D1579:I1580"/>
    <mergeCell ref="K1579:Q1580"/>
    <mergeCell ref="S1579:V1580"/>
    <mergeCell ref="Y1579:AA1580"/>
    <mergeCell ref="AC1579:AC1580"/>
    <mergeCell ref="G1570:I1571"/>
    <mergeCell ref="K1570:Q1571"/>
    <mergeCell ref="S1570:V1571"/>
    <mergeCell ref="Y1570:AA1571"/>
    <mergeCell ref="AC1570:AC1571"/>
    <mergeCell ref="H1573:J1574"/>
    <mergeCell ref="K1573:Q1574"/>
    <mergeCell ref="Y1573:AA1574"/>
    <mergeCell ref="AC1573:AC1574"/>
    <mergeCell ref="D1564:I1565"/>
    <mergeCell ref="K1564:Q1565"/>
    <mergeCell ref="S1564:V1565"/>
    <mergeCell ref="Y1564:AA1565"/>
    <mergeCell ref="AC1564:AC1565"/>
    <mergeCell ref="F1567:I1568"/>
    <mergeCell ref="K1567:Q1568"/>
    <mergeCell ref="S1567:V1568"/>
    <mergeCell ref="Y1567:AA1568"/>
    <mergeCell ref="AC1567:AC1568"/>
    <mergeCell ref="G1558:I1559"/>
    <mergeCell ref="K1558:Q1559"/>
    <mergeCell ref="S1558:V1559"/>
    <mergeCell ref="Y1558:AA1559"/>
    <mergeCell ref="AC1558:AC1559"/>
    <mergeCell ref="H1561:J1562"/>
    <mergeCell ref="K1561:Q1562"/>
    <mergeCell ref="Y1561:AA1562"/>
    <mergeCell ref="AC1561:AC1562"/>
    <mergeCell ref="D1552:I1553"/>
    <mergeCell ref="K1552:Q1553"/>
    <mergeCell ref="S1552:V1553"/>
    <mergeCell ref="Y1552:AA1553"/>
    <mergeCell ref="AC1552:AC1553"/>
    <mergeCell ref="F1555:I1556"/>
    <mergeCell ref="K1555:Q1556"/>
    <mergeCell ref="S1555:V1556"/>
    <mergeCell ref="Y1555:AA1556"/>
    <mergeCell ref="AC1555:AC1556"/>
    <mergeCell ref="H1546:J1547"/>
    <mergeCell ref="K1546:Q1547"/>
    <mergeCell ref="Y1546:AA1547"/>
    <mergeCell ref="AC1546:AC1547"/>
    <mergeCell ref="B1549:I1550"/>
    <mergeCell ref="K1549:Q1550"/>
    <mergeCell ref="S1549:V1550"/>
    <mergeCell ref="Y1549:AA1550"/>
    <mergeCell ref="AC1549:AC1550"/>
    <mergeCell ref="H1540:J1541"/>
    <mergeCell ref="K1540:Q1541"/>
    <mergeCell ref="Y1540:AA1541"/>
    <mergeCell ref="AC1540:AC1541"/>
    <mergeCell ref="H1543:J1544"/>
    <mergeCell ref="K1543:Q1544"/>
    <mergeCell ref="Y1543:AA1544"/>
    <mergeCell ref="AC1543:AC1544"/>
    <mergeCell ref="G1534:I1535"/>
    <mergeCell ref="K1534:Q1535"/>
    <mergeCell ref="S1534:V1535"/>
    <mergeCell ref="Y1534:AA1535"/>
    <mergeCell ref="AC1534:AC1535"/>
    <mergeCell ref="H1537:J1538"/>
    <mergeCell ref="K1537:Q1538"/>
    <mergeCell ref="Y1537:AA1538"/>
    <mergeCell ref="AC1537:AC1538"/>
    <mergeCell ref="D1528:I1529"/>
    <mergeCell ref="K1528:Q1529"/>
    <mergeCell ref="S1528:V1529"/>
    <mergeCell ref="Y1528:AA1529"/>
    <mergeCell ref="AC1528:AC1529"/>
    <mergeCell ref="F1531:I1532"/>
    <mergeCell ref="K1531:Q1532"/>
    <mergeCell ref="S1531:V1532"/>
    <mergeCell ref="Y1531:AA1532"/>
    <mergeCell ref="AC1531:AC1532"/>
    <mergeCell ref="B1522:I1523"/>
    <mergeCell ref="K1522:Q1523"/>
    <mergeCell ref="S1522:V1523"/>
    <mergeCell ref="Y1522:AA1523"/>
    <mergeCell ref="AC1522:AC1523"/>
    <mergeCell ref="B1525:I1526"/>
    <mergeCell ref="K1525:Q1526"/>
    <mergeCell ref="S1525:V1526"/>
    <mergeCell ref="Y1525:AA1526"/>
    <mergeCell ref="AC1525:AC1526"/>
    <mergeCell ref="H1516:J1517"/>
    <mergeCell ref="K1516:Q1517"/>
    <mergeCell ref="Y1516:AA1517"/>
    <mergeCell ref="AC1516:AC1517"/>
    <mergeCell ref="H1519:J1520"/>
    <mergeCell ref="K1519:Q1520"/>
    <mergeCell ref="Y1519:AA1520"/>
    <mergeCell ref="AC1519:AC1520"/>
    <mergeCell ref="F1510:I1511"/>
    <mergeCell ref="K1510:Q1511"/>
    <mergeCell ref="S1510:V1511"/>
    <mergeCell ref="Y1510:AA1511"/>
    <mergeCell ref="AC1510:AC1511"/>
    <mergeCell ref="G1513:I1514"/>
    <mergeCell ref="K1513:Q1514"/>
    <mergeCell ref="S1513:V1514"/>
    <mergeCell ref="Y1513:AA1514"/>
    <mergeCell ref="AC1513:AC1514"/>
    <mergeCell ref="B1504:I1505"/>
    <mergeCell ref="K1504:Q1505"/>
    <mergeCell ref="S1504:V1505"/>
    <mergeCell ref="Y1504:AA1505"/>
    <mergeCell ref="AC1504:AC1505"/>
    <mergeCell ref="D1507:I1508"/>
    <mergeCell ref="K1507:Q1508"/>
    <mergeCell ref="S1507:V1508"/>
    <mergeCell ref="Y1507:AA1508"/>
    <mergeCell ref="AC1507:AC1508"/>
    <mergeCell ref="H1498:J1499"/>
    <mergeCell ref="K1498:Q1499"/>
    <mergeCell ref="Y1498:AA1499"/>
    <mergeCell ref="AC1498:AC1499"/>
    <mergeCell ref="B1501:I1502"/>
    <mergeCell ref="K1501:Q1502"/>
    <mergeCell ref="S1501:V1502"/>
    <mergeCell ref="Y1501:AA1502"/>
    <mergeCell ref="AC1501:AC1502"/>
    <mergeCell ref="F1492:I1493"/>
    <mergeCell ref="K1492:Q1493"/>
    <mergeCell ref="S1492:V1493"/>
    <mergeCell ref="Y1492:AA1493"/>
    <mergeCell ref="AC1492:AC1493"/>
    <mergeCell ref="G1495:I1496"/>
    <mergeCell ref="K1495:Q1496"/>
    <mergeCell ref="S1495:V1496"/>
    <mergeCell ref="Y1495:AA1496"/>
    <mergeCell ref="AC1495:AC1496"/>
    <mergeCell ref="B1486:I1487"/>
    <mergeCell ref="K1486:Q1487"/>
    <mergeCell ref="S1486:V1487"/>
    <mergeCell ref="Y1486:AA1487"/>
    <mergeCell ref="AC1486:AC1487"/>
    <mergeCell ref="D1489:I1490"/>
    <mergeCell ref="K1489:Q1490"/>
    <mergeCell ref="S1489:V1490"/>
    <mergeCell ref="Y1489:AA1490"/>
    <mergeCell ref="AC1489:AC1490"/>
    <mergeCell ref="H1480:J1481"/>
    <mergeCell ref="K1480:Q1481"/>
    <mergeCell ref="Y1480:AA1481"/>
    <mergeCell ref="AC1480:AC1481"/>
    <mergeCell ref="G1483:I1484"/>
    <mergeCell ref="K1483:Q1484"/>
    <mergeCell ref="S1483:V1484"/>
    <mergeCell ref="Y1483:AA1484"/>
    <mergeCell ref="AC1483:AC1484"/>
    <mergeCell ref="F1474:I1475"/>
    <mergeCell ref="K1474:Q1475"/>
    <mergeCell ref="S1474:V1475"/>
    <mergeCell ref="Y1474:AA1475"/>
    <mergeCell ref="AC1474:AC1475"/>
    <mergeCell ref="G1477:I1478"/>
    <mergeCell ref="K1477:Q1478"/>
    <mergeCell ref="S1477:V1478"/>
    <mergeCell ref="Y1477:AA1478"/>
    <mergeCell ref="AC1477:AC1478"/>
    <mergeCell ref="B1468:I1469"/>
    <mergeCell ref="K1468:Q1469"/>
    <mergeCell ref="S1468:V1469"/>
    <mergeCell ref="Y1468:AA1469"/>
    <mergeCell ref="AC1468:AC1469"/>
    <mergeCell ref="D1471:I1472"/>
    <mergeCell ref="K1471:Q1472"/>
    <mergeCell ref="S1471:V1472"/>
    <mergeCell ref="Y1471:AA1472"/>
    <mergeCell ref="AC1471:AC1472"/>
    <mergeCell ref="H1462:J1463"/>
    <mergeCell ref="K1462:Q1463"/>
    <mergeCell ref="Y1462:AA1463"/>
    <mergeCell ref="AC1462:AC1463"/>
    <mergeCell ref="B1465:I1466"/>
    <mergeCell ref="K1465:Q1466"/>
    <mergeCell ref="S1465:V1466"/>
    <mergeCell ref="Y1465:AA1466"/>
    <mergeCell ref="AC1465:AC1466"/>
    <mergeCell ref="F1456:I1457"/>
    <mergeCell ref="K1456:Q1457"/>
    <mergeCell ref="S1456:V1457"/>
    <mergeCell ref="Y1456:AA1457"/>
    <mergeCell ref="AC1456:AC1457"/>
    <mergeCell ref="G1459:I1460"/>
    <mergeCell ref="K1459:Q1460"/>
    <mergeCell ref="S1459:V1460"/>
    <mergeCell ref="Y1459:AA1460"/>
    <mergeCell ref="AC1459:AC1460"/>
    <mergeCell ref="B1450:I1451"/>
    <mergeCell ref="K1450:Q1451"/>
    <mergeCell ref="S1450:V1451"/>
    <mergeCell ref="Y1450:AA1451"/>
    <mergeCell ref="AC1450:AC1451"/>
    <mergeCell ref="D1453:I1454"/>
    <mergeCell ref="K1453:Q1454"/>
    <mergeCell ref="S1453:V1454"/>
    <mergeCell ref="Y1453:AA1454"/>
    <mergeCell ref="AC1453:AC1454"/>
    <mergeCell ref="G1444:I1445"/>
    <mergeCell ref="K1444:Q1445"/>
    <mergeCell ref="S1444:V1445"/>
    <mergeCell ref="Y1444:AA1445"/>
    <mergeCell ref="AC1444:AC1445"/>
    <mergeCell ref="H1447:J1448"/>
    <mergeCell ref="K1447:Q1448"/>
    <mergeCell ref="Y1447:AA1448"/>
    <mergeCell ref="AC1447:AC1448"/>
    <mergeCell ref="D1438:I1439"/>
    <mergeCell ref="K1438:Q1439"/>
    <mergeCell ref="S1438:V1439"/>
    <mergeCell ref="Y1438:AA1439"/>
    <mergeCell ref="AC1438:AC1439"/>
    <mergeCell ref="F1441:I1442"/>
    <mergeCell ref="K1441:Q1442"/>
    <mergeCell ref="S1441:V1442"/>
    <mergeCell ref="Y1441:AA1442"/>
    <mergeCell ref="AC1441:AC1442"/>
    <mergeCell ref="H1432:J1433"/>
    <mergeCell ref="K1432:Q1433"/>
    <mergeCell ref="Y1432:AA1433"/>
    <mergeCell ref="AC1432:AC1433"/>
    <mergeCell ref="B1435:I1436"/>
    <mergeCell ref="K1435:Q1436"/>
    <mergeCell ref="S1435:V1436"/>
    <mergeCell ref="Y1435:AA1436"/>
    <mergeCell ref="AC1435:AC1436"/>
    <mergeCell ref="F1426:I1427"/>
    <mergeCell ref="K1426:Q1427"/>
    <mergeCell ref="S1426:V1427"/>
    <mergeCell ref="Y1426:AA1427"/>
    <mergeCell ref="AC1426:AC1427"/>
    <mergeCell ref="G1429:I1430"/>
    <mergeCell ref="K1429:Q1430"/>
    <mergeCell ref="S1429:V1430"/>
    <mergeCell ref="Y1429:AA1430"/>
    <mergeCell ref="AC1429:AC1430"/>
    <mergeCell ref="B1420:I1421"/>
    <mergeCell ref="K1420:Q1421"/>
    <mergeCell ref="S1420:V1421"/>
    <mergeCell ref="Y1420:AA1421"/>
    <mergeCell ref="AC1420:AC1421"/>
    <mergeCell ref="D1423:I1424"/>
    <mergeCell ref="K1423:Q1424"/>
    <mergeCell ref="S1423:V1424"/>
    <mergeCell ref="Y1423:AA1424"/>
    <mergeCell ref="AC1423:AC1424"/>
    <mergeCell ref="G1414:I1415"/>
    <mergeCell ref="K1414:Q1415"/>
    <mergeCell ref="S1414:V1415"/>
    <mergeCell ref="Y1414:AA1415"/>
    <mergeCell ref="AC1414:AC1415"/>
    <mergeCell ref="H1417:J1418"/>
    <mergeCell ref="K1417:Q1418"/>
    <mergeCell ref="Y1417:AA1418"/>
    <mergeCell ref="AC1417:AC1418"/>
    <mergeCell ref="D1408:I1409"/>
    <mergeCell ref="K1408:Q1409"/>
    <mergeCell ref="S1408:V1409"/>
    <mergeCell ref="Y1408:AA1409"/>
    <mergeCell ref="AC1408:AC1409"/>
    <mergeCell ref="F1411:I1412"/>
    <mergeCell ref="K1411:Q1412"/>
    <mergeCell ref="S1411:V1412"/>
    <mergeCell ref="Y1411:AA1412"/>
    <mergeCell ref="AC1411:AC1412"/>
    <mergeCell ref="B1402:I1403"/>
    <mergeCell ref="K1402:Q1403"/>
    <mergeCell ref="S1402:V1403"/>
    <mergeCell ref="Y1402:AA1403"/>
    <mergeCell ref="AC1402:AC1403"/>
    <mergeCell ref="B1405:I1406"/>
    <mergeCell ref="K1405:Q1406"/>
    <mergeCell ref="S1405:V1406"/>
    <mergeCell ref="Y1405:AA1406"/>
    <mergeCell ref="AC1405:AC1406"/>
    <mergeCell ref="G1396:I1397"/>
    <mergeCell ref="K1396:Q1397"/>
    <mergeCell ref="S1396:V1397"/>
    <mergeCell ref="Y1396:AA1397"/>
    <mergeCell ref="AC1396:AC1397"/>
    <mergeCell ref="H1399:J1400"/>
    <mergeCell ref="K1399:Q1400"/>
    <mergeCell ref="Y1399:AA1400"/>
    <mergeCell ref="AC1399:AC1400"/>
    <mergeCell ref="D1390:I1391"/>
    <mergeCell ref="K1390:Q1391"/>
    <mergeCell ref="S1390:V1391"/>
    <mergeCell ref="Y1390:AA1391"/>
    <mergeCell ref="AC1390:AC1391"/>
    <mergeCell ref="F1393:I1394"/>
    <mergeCell ref="K1393:Q1394"/>
    <mergeCell ref="S1393:V1394"/>
    <mergeCell ref="Y1393:AA1394"/>
    <mergeCell ref="AC1393:AC1394"/>
    <mergeCell ref="B1384:I1385"/>
    <mergeCell ref="K1384:Q1385"/>
    <mergeCell ref="S1384:V1385"/>
    <mergeCell ref="Y1384:AA1385"/>
    <mergeCell ref="AC1384:AC1385"/>
    <mergeCell ref="B1387:I1388"/>
    <mergeCell ref="K1387:Q1388"/>
    <mergeCell ref="S1387:V1388"/>
    <mergeCell ref="Y1387:AA1388"/>
    <mergeCell ref="AC1387:AC1388"/>
    <mergeCell ref="G1378:I1379"/>
    <mergeCell ref="K1378:Q1379"/>
    <mergeCell ref="S1378:V1379"/>
    <mergeCell ref="Y1378:AA1379"/>
    <mergeCell ref="AC1378:AC1379"/>
    <mergeCell ref="H1381:J1382"/>
    <mergeCell ref="K1381:Q1382"/>
    <mergeCell ref="Y1381:AA1382"/>
    <mergeCell ref="AC1381:AC1382"/>
    <mergeCell ref="D1372:I1373"/>
    <mergeCell ref="K1372:Q1373"/>
    <mergeCell ref="S1372:V1373"/>
    <mergeCell ref="Y1372:AA1373"/>
    <mergeCell ref="AC1372:AC1373"/>
    <mergeCell ref="F1375:I1376"/>
    <mergeCell ref="K1375:Q1376"/>
    <mergeCell ref="S1375:V1376"/>
    <mergeCell ref="Y1375:AA1376"/>
    <mergeCell ref="AC1375:AC1376"/>
    <mergeCell ref="B1366:I1367"/>
    <mergeCell ref="K1366:Q1367"/>
    <mergeCell ref="S1366:V1367"/>
    <mergeCell ref="Y1366:AA1367"/>
    <mergeCell ref="AC1366:AC1367"/>
    <mergeCell ref="B1369:I1370"/>
    <mergeCell ref="K1369:Q1370"/>
    <mergeCell ref="S1369:V1370"/>
    <mergeCell ref="Y1369:AA1370"/>
    <mergeCell ref="AC1369:AC1370"/>
    <mergeCell ref="G1360:I1361"/>
    <mergeCell ref="K1360:Q1361"/>
    <mergeCell ref="S1360:V1361"/>
    <mergeCell ref="Y1360:AA1361"/>
    <mergeCell ref="AC1360:AC1361"/>
    <mergeCell ref="H1363:J1364"/>
    <mergeCell ref="K1363:Q1364"/>
    <mergeCell ref="Y1363:AA1364"/>
    <mergeCell ref="AC1363:AC1364"/>
    <mergeCell ref="D1354:I1355"/>
    <mergeCell ref="K1354:Q1355"/>
    <mergeCell ref="S1354:V1355"/>
    <mergeCell ref="Y1354:AA1355"/>
    <mergeCell ref="AC1354:AC1355"/>
    <mergeCell ref="F1357:I1358"/>
    <mergeCell ref="K1357:Q1358"/>
    <mergeCell ref="S1357:V1358"/>
    <mergeCell ref="Y1357:AA1358"/>
    <mergeCell ref="AC1357:AC1358"/>
    <mergeCell ref="B1348:I1349"/>
    <mergeCell ref="K1348:Q1349"/>
    <mergeCell ref="S1348:V1349"/>
    <mergeCell ref="Y1348:AA1349"/>
    <mergeCell ref="AC1348:AC1349"/>
    <mergeCell ref="B1351:I1352"/>
    <mergeCell ref="K1351:Q1352"/>
    <mergeCell ref="S1351:V1352"/>
    <mergeCell ref="Y1351:AA1352"/>
    <mergeCell ref="AC1351:AC1352"/>
    <mergeCell ref="F1342:I1343"/>
    <mergeCell ref="K1342:Q1343"/>
    <mergeCell ref="S1342:V1343"/>
    <mergeCell ref="Y1342:AA1343"/>
    <mergeCell ref="AC1342:AC1343"/>
    <mergeCell ref="G1345:I1346"/>
    <mergeCell ref="K1345:Q1346"/>
    <mergeCell ref="S1345:V1346"/>
    <mergeCell ref="Y1345:AA1346"/>
    <mergeCell ref="AC1345:AC1346"/>
    <mergeCell ref="B1336:I1337"/>
    <mergeCell ref="K1336:Q1337"/>
    <mergeCell ref="S1336:V1337"/>
    <mergeCell ref="Y1336:AA1337"/>
    <mergeCell ref="AC1336:AC1337"/>
    <mergeCell ref="D1339:I1340"/>
    <mergeCell ref="K1339:Q1340"/>
    <mergeCell ref="S1339:V1340"/>
    <mergeCell ref="Y1339:AA1340"/>
    <mergeCell ref="AC1339:AC1340"/>
    <mergeCell ref="G1330:I1331"/>
    <mergeCell ref="K1330:Q1331"/>
    <mergeCell ref="S1330:V1331"/>
    <mergeCell ref="Y1330:AA1331"/>
    <mergeCell ref="AC1330:AC1331"/>
    <mergeCell ref="H1333:J1334"/>
    <mergeCell ref="K1333:Q1334"/>
    <mergeCell ref="Y1333:AA1334"/>
    <mergeCell ref="AC1333:AC1334"/>
    <mergeCell ref="D1324:I1325"/>
    <mergeCell ref="K1324:Q1325"/>
    <mergeCell ref="S1324:V1325"/>
    <mergeCell ref="Y1324:AA1325"/>
    <mergeCell ref="AC1324:AC1325"/>
    <mergeCell ref="F1327:I1328"/>
    <mergeCell ref="K1327:Q1328"/>
    <mergeCell ref="S1327:V1328"/>
    <mergeCell ref="Y1327:AA1328"/>
    <mergeCell ref="AC1327:AC1328"/>
    <mergeCell ref="G1318:I1319"/>
    <mergeCell ref="K1318:Q1319"/>
    <mergeCell ref="S1318:V1319"/>
    <mergeCell ref="Y1318:AA1319"/>
    <mergeCell ref="AC1318:AC1319"/>
    <mergeCell ref="H1321:J1322"/>
    <mergeCell ref="K1321:Q1322"/>
    <mergeCell ref="Y1321:AA1322"/>
    <mergeCell ref="AC1321:AC1322"/>
    <mergeCell ref="D1312:I1313"/>
    <mergeCell ref="K1312:Q1313"/>
    <mergeCell ref="S1312:V1313"/>
    <mergeCell ref="Y1312:AA1313"/>
    <mergeCell ref="AC1312:AC1313"/>
    <mergeCell ref="F1315:I1316"/>
    <mergeCell ref="K1315:Q1316"/>
    <mergeCell ref="S1315:V1316"/>
    <mergeCell ref="Y1315:AA1316"/>
    <mergeCell ref="AC1315:AC1316"/>
    <mergeCell ref="F1306:I1307"/>
    <mergeCell ref="K1306:Q1307"/>
    <mergeCell ref="S1306:V1307"/>
    <mergeCell ref="Y1306:AA1307"/>
    <mergeCell ref="AC1306:AC1307"/>
    <mergeCell ref="G1309:I1310"/>
    <mergeCell ref="K1309:Q1310"/>
    <mergeCell ref="S1309:V1310"/>
    <mergeCell ref="Y1309:AA1310"/>
    <mergeCell ref="AC1309:AC1310"/>
    <mergeCell ref="G1300:I1301"/>
    <mergeCell ref="K1300:Q1301"/>
    <mergeCell ref="S1300:V1301"/>
    <mergeCell ref="Y1300:AA1301"/>
    <mergeCell ref="AC1300:AC1301"/>
    <mergeCell ref="H1303:J1304"/>
    <mergeCell ref="K1303:Q1304"/>
    <mergeCell ref="Y1303:AA1304"/>
    <mergeCell ref="AC1303:AC1304"/>
    <mergeCell ref="D1294:I1295"/>
    <mergeCell ref="K1294:Q1295"/>
    <mergeCell ref="S1294:V1295"/>
    <mergeCell ref="Y1294:AA1295"/>
    <mergeCell ref="AC1294:AC1295"/>
    <mergeCell ref="F1297:I1298"/>
    <mergeCell ref="K1297:Q1298"/>
    <mergeCell ref="S1297:V1298"/>
    <mergeCell ref="Y1297:AA1298"/>
    <mergeCell ref="AC1297:AC1298"/>
    <mergeCell ref="H1288:J1289"/>
    <mergeCell ref="K1288:Q1289"/>
    <mergeCell ref="Y1288:AA1289"/>
    <mergeCell ref="AC1288:AC1289"/>
    <mergeCell ref="B1291:I1292"/>
    <mergeCell ref="K1291:Q1292"/>
    <mergeCell ref="S1291:V1292"/>
    <mergeCell ref="Y1291:AA1292"/>
    <mergeCell ref="AC1291:AC1292"/>
    <mergeCell ref="F1282:I1283"/>
    <mergeCell ref="K1282:Q1283"/>
    <mergeCell ref="S1282:V1283"/>
    <mergeCell ref="Y1282:AA1283"/>
    <mergeCell ref="AC1282:AC1283"/>
    <mergeCell ref="G1285:I1286"/>
    <mergeCell ref="K1285:Q1286"/>
    <mergeCell ref="S1285:V1286"/>
    <mergeCell ref="Y1285:AA1286"/>
    <mergeCell ref="AC1285:AC1286"/>
    <mergeCell ref="B1276:I1277"/>
    <mergeCell ref="K1276:Q1277"/>
    <mergeCell ref="S1276:V1277"/>
    <mergeCell ref="Y1276:AA1277"/>
    <mergeCell ref="AC1276:AC1277"/>
    <mergeCell ref="D1279:I1280"/>
    <mergeCell ref="K1279:Q1280"/>
    <mergeCell ref="S1279:V1280"/>
    <mergeCell ref="Y1279:AA1280"/>
    <mergeCell ref="AC1279:AC1280"/>
    <mergeCell ref="F1270:I1271"/>
    <mergeCell ref="K1270:Q1271"/>
    <mergeCell ref="S1270:V1271"/>
    <mergeCell ref="Y1270:AA1271"/>
    <mergeCell ref="AC1270:AC1271"/>
    <mergeCell ref="G1273:I1274"/>
    <mergeCell ref="K1273:Q1274"/>
    <mergeCell ref="S1273:V1274"/>
    <mergeCell ref="Y1273:AA1274"/>
    <mergeCell ref="AC1273:AC1274"/>
    <mergeCell ref="B1264:I1265"/>
    <mergeCell ref="K1264:Q1265"/>
    <mergeCell ref="S1264:V1265"/>
    <mergeCell ref="Y1264:AA1265"/>
    <mergeCell ref="AC1264:AC1265"/>
    <mergeCell ref="D1267:I1268"/>
    <mergeCell ref="K1267:Q1268"/>
    <mergeCell ref="S1267:V1268"/>
    <mergeCell ref="Y1267:AA1268"/>
    <mergeCell ref="AC1267:AC1268"/>
    <mergeCell ref="G1258:I1259"/>
    <mergeCell ref="K1258:Q1259"/>
    <mergeCell ref="S1258:V1259"/>
    <mergeCell ref="Y1258:AA1259"/>
    <mergeCell ref="AC1258:AC1259"/>
    <mergeCell ref="H1261:J1262"/>
    <mergeCell ref="K1261:Q1262"/>
    <mergeCell ref="Y1261:AA1262"/>
    <mergeCell ref="AC1261:AC1262"/>
    <mergeCell ref="D1252:I1253"/>
    <mergeCell ref="K1252:Q1253"/>
    <mergeCell ref="S1252:V1253"/>
    <mergeCell ref="Y1252:AA1253"/>
    <mergeCell ref="AC1252:AC1253"/>
    <mergeCell ref="F1255:I1256"/>
    <mergeCell ref="K1255:Q1256"/>
    <mergeCell ref="S1255:V1256"/>
    <mergeCell ref="Y1255:AA1256"/>
    <mergeCell ref="AC1255:AC1256"/>
    <mergeCell ref="G1246:I1247"/>
    <mergeCell ref="K1246:Q1247"/>
    <mergeCell ref="S1246:V1247"/>
    <mergeCell ref="Y1246:AA1247"/>
    <mergeCell ref="AC1246:AC1247"/>
    <mergeCell ref="H1249:J1250"/>
    <mergeCell ref="K1249:Q1250"/>
    <mergeCell ref="Y1249:AA1250"/>
    <mergeCell ref="AC1249:AC1250"/>
    <mergeCell ref="H1240:J1241"/>
    <mergeCell ref="K1240:Q1241"/>
    <mergeCell ref="Y1240:AA1241"/>
    <mergeCell ref="AC1240:AC1241"/>
    <mergeCell ref="F1243:I1244"/>
    <mergeCell ref="K1243:Q1244"/>
    <mergeCell ref="S1243:V1244"/>
    <mergeCell ref="Y1243:AA1244"/>
    <mergeCell ref="AC1243:AC1244"/>
    <mergeCell ref="F1234:I1235"/>
    <mergeCell ref="K1234:Q1235"/>
    <mergeCell ref="S1234:V1235"/>
    <mergeCell ref="Y1234:AA1235"/>
    <mergeCell ref="AC1234:AC1235"/>
    <mergeCell ref="G1237:I1238"/>
    <mergeCell ref="K1237:Q1238"/>
    <mergeCell ref="S1237:V1238"/>
    <mergeCell ref="Y1237:AA1238"/>
    <mergeCell ref="AC1237:AC1238"/>
    <mergeCell ref="B1228:I1229"/>
    <mergeCell ref="K1228:Q1229"/>
    <mergeCell ref="S1228:V1229"/>
    <mergeCell ref="Y1228:AA1229"/>
    <mergeCell ref="AC1228:AC1229"/>
    <mergeCell ref="D1231:I1232"/>
    <mergeCell ref="K1231:Q1232"/>
    <mergeCell ref="S1231:V1232"/>
    <mergeCell ref="Y1231:AA1232"/>
    <mergeCell ref="AC1231:AC1232"/>
    <mergeCell ref="G1222:I1223"/>
    <mergeCell ref="K1222:Q1223"/>
    <mergeCell ref="S1222:V1223"/>
    <mergeCell ref="Y1222:AA1223"/>
    <mergeCell ref="AC1222:AC1223"/>
    <mergeCell ref="H1225:J1226"/>
    <mergeCell ref="K1225:Q1226"/>
    <mergeCell ref="Y1225:AA1226"/>
    <mergeCell ref="AC1225:AC1226"/>
    <mergeCell ref="D1216:I1217"/>
    <mergeCell ref="K1216:Q1217"/>
    <mergeCell ref="S1216:V1217"/>
    <mergeCell ref="Y1216:AA1217"/>
    <mergeCell ref="AC1216:AC1217"/>
    <mergeCell ref="F1219:I1220"/>
    <mergeCell ref="K1219:Q1220"/>
    <mergeCell ref="S1219:V1220"/>
    <mergeCell ref="Y1219:AA1220"/>
    <mergeCell ref="AC1219:AC1220"/>
    <mergeCell ref="G1210:I1211"/>
    <mergeCell ref="K1210:Q1211"/>
    <mergeCell ref="S1210:V1211"/>
    <mergeCell ref="Y1210:AA1211"/>
    <mergeCell ref="AC1210:AC1211"/>
    <mergeCell ref="H1213:J1214"/>
    <mergeCell ref="K1213:Q1214"/>
    <mergeCell ref="Y1213:AA1214"/>
    <mergeCell ref="AC1213:AC1214"/>
    <mergeCell ref="D1204:I1205"/>
    <mergeCell ref="K1204:Q1205"/>
    <mergeCell ref="S1204:V1205"/>
    <mergeCell ref="Y1204:AA1205"/>
    <mergeCell ref="AC1204:AC1205"/>
    <mergeCell ref="F1207:I1208"/>
    <mergeCell ref="K1207:Q1208"/>
    <mergeCell ref="S1207:V1208"/>
    <mergeCell ref="Y1207:AA1208"/>
    <mergeCell ref="AC1207:AC1208"/>
    <mergeCell ref="G1198:I1199"/>
    <mergeCell ref="K1198:Q1199"/>
    <mergeCell ref="S1198:V1199"/>
    <mergeCell ref="Y1198:AA1199"/>
    <mergeCell ref="AC1198:AC1199"/>
    <mergeCell ref="H1201:J1202"/>
    <mergeCell ref="K1201:Q1202"/>
    <mergeCell ref="Y1201:AA1202"/>
    <mergeCell ref="AC1201:AC1202"/>
    <mergeCell ref="D1192:I1193"/>
    <mergeCell ref="K1192:Q1193"/>
    <mergeCell ref="S1192:V1193"/>
    <mergeCell ref="Y1192:AA1193"/>
    <mergeCell ref="AC1192:AC1193"/>
    <mergeCell ref="F1195:I1196"/>
    <mergeCell ref="K1195:Q1196"/>
    <mergeCell ref="S1195:V1196"/>
    <mergeCell ref="Y1195:AA1196"/>
    <mergeCell ref="AC1195:AC1196"/>
    <mergeCell ref="H1186:J1187"/>
    <mergeCell ref="K1186:Q1187"/>
    <mergeCell ref="Y1186:AA1187"/>
    <mergeCell ref="AC1186:AC1187"/>
    <mergeCell ref="H1189:J1190"/>
    <mergeCell ref="K1189:Q1190"/>
    <mergeCell ref="Y1189:AA1190"/>
    <mergeCell ref="AC1189:AC1190"/>
    <mergeCell ref="G1180:I1181"/>
    <mergeCell ref="K1180:Q1181"/>
    <mergeCell ref="S1180:V1181"/>
    <mergeCell ref="Y1180:AA1181"/>
    <mergeCell ref="AC1180:AC1181"/>
    <mergeCell ref="H1183:J1184"/>
    <mergeCell ref="K1183:Q1184"/>
    <mergeCell ref="Y1183:AA1184"/>
    <mergeCell ref="AC1183:AC1184"/>
    <mergeCell ref="H1174:J1175"/>
    <mergeCell ref="K1174:Q1175"/>
    <mergeCell ref="Y1174:AA1175"/>
    <mergeCell ref="AC1174:AC1175"/>
    <mergeCell ref="F1177:I1178"/>
    <mergeCell ref="K1177:Q1178"/>
    <mergeCell ref="S1177:V1178"/>
    <mergeCell ref="Y1177:AA1178"/>
    <mergeCell ref="AC1177:AC1178"/>
    <mergeCell ref="F1168:I1169"/>
    <mergeCell ref="K1168:Q1169"/>
    <mergeCell ref="S1168:V1169"/>
    <mergeCell ref="Y1168:AA1169"/>
    <mergeCell ref="AC1168:AC1169"/>
    <mergeCell ref="G1171:I1172"/>
    <mergeCell ref="K1171:Q1172"/>
    <mergeCell ref="S1171:V1172"/>
    <mergeCell ref="Y1171:AA1172"/>
    <mergeCell ref="AC1171:AC1172"/>
    <mergeCell ref="B1162:I1163"/>
    <mergeCell ref="K1162:Q1163"/>
    <mergeCell ref="S1162:V1163"/>
    <mergeCell ref="Y1162:AA1163"/>
    <mergeCell ref="AC1162:AC1163"/>
    <mergeCell ref="D1165:I1166"/>
    <mergeCell ref="K1165:Q1166"/>
    <mergeCell ref="S1165:V1166"/>
    <mergeCell ref="Y1165:AA1166"/>
    <mergeCell ref="AC1165:AC1166"/>
    <mergeCell ref="F1156:I1157"/>
    <mergeCell ref="K1156:Q1157"/>
    <mergeCell ref="S1156:V1157"/>
    <mergeCell ref="Y1156:AA1157"/>
    <mergeCell ref="AC1156:AC1157"/>
    <mergeCell ref="G1159:I1160"/>
    <mergeCell ref="K1159:Q1160"/>
    <mergeCell ref="S1159:V1160"/>
    <mergeCell ref="Y1159:AA1160"/>
    <mergeCell ref="AC1159:AC1160"/>
    <mergeCell ref="G1150:I1151"/>
    <mergeCell ref="K1150:Q1151"/>
    <mergeCell ref="S1150:V1151"/>
    <mergeCell ref="Y1150:AA1151"/>
    <mergeCell ref="AC1150:AC1151"/>
    <mergeCell ref="D1153:I1154"/>
    <mergeCell ref="K1153:Q1154"/>
    <mergeCell ref="S1153:V1154"/>
    <mergeCell ref="Y1153:AA1154"/>
    <mergeCell ref="AC1153:AC1154"/>
    <mergeCell ref="D1144:I1145"/>
    <mergeCell ref="K1144:Q1145"/>
    <mergeCell ref="S1144:V1145"/>
    <mergeCell ref="Y1144:AA1145"/>
    <mergeCell ref="AC1144:AC1145"/>
    <mergeCell ref="F1147:I1148"/>
    <mergeCell ref="K1147:Q1148"/>
    <mergeCell ref="S1147:V1148"/>
    <mergeCell ref="Y1147:AA1148"/>
    <mergeCell ref="AC1147:AC1148"/>
    <mergeCell ref="G1138:I1139"/>
    <mergeCell ref="K1138:Q1139"/>
    <mergeCell ref="S1138:V1139"/>
    <mergeCell ref="Y1138:AA1139"/>
    <mergeCell ref="AC1138:AC1139"/>
    <mergeCell ref="B1141:I1142"/>
    <mergeCell ref="K1141:Q1142"/>
    <mergeCell ref="S1141:V1142"/>
    <mergeCell ref="Y1141:AA1142"/>
    <mergeCell ref="AC1141:AC1142"/>
    <mergeCell ref="D1132:I1133"/>
    <mergeCell ref="K1132:Q1133"/>
    <mergeCell ref="S1132:V1133"/>
    <mergeCell ref="Y1132:AA1133"/>
    <mergeCell ref="AC1132:AC1133"/>
    <mergeCell ref="F1135:I1136"/>
    <mergeCell ref="K1135:Q1136"/>
    <mergeCell ref="S1135:V1136"/>
    <mergeCell ref="Y1135:AA1136"/>
    <mergeCell ref="AC1135:AC1136"/>
    <mergeCell ref="H1126:J1127"/>
    <mergeCell ref="K1126:Q1127"/>
    <mergeCell ref="Y1126:AA1127"/>
    <mergeCell ref="AC1126:AC1127"/>
    <mergeCell ref="B1129:I1130"/>
    <mergeCell ref="K1129:Q1130"/>
    <mergeCell ref="S1129:V1130"/>
    <mergeCell ref="Y1129:AA1130"/>
    <mergeCell ref="AC1129:AC1130"/>
    <mergeCell ref="F1120:I1121"/>
    <mergeCell ref="K1120:Q1121"/>
    <mergeCell ref="S1120:V1121"/>
    <mergeCell ref="Y1120:AA1121"/>
    <mergeCell ref="AC1120:AC1121"/>
    <mergeCell ref="G1123:I1124"/>
    <mergeCell ref="K1123:Q1124"/>
    <mergeCell ref="S1123:V1124"/>
    <mergeCell ref="Y1123:AA1124"/>
    <mergeCell ref="AC1123:AC1124"/>
    <mergeCell ref="B1114:I1115"/>
    <mergeCell ref="K1114:Q1115"/>
    <mergeCell ref="S1114:V1115"/>
    <mergeCell ref="Y1114:AA1115"/>
    <mergeCell ref="AC1114:AC1115"/>
    <mergeCell ref="D1117:I1118"/>
    <mergeCell ref="K1117:Q1118"/>
    <mergeCell ref="S1117:V1118"/>
    <mergeCell ref="Y1117:AA1118"/>
    <mergeCell ref="AC1117:AC1118"/>
    <mergeCell ref="G1108:I1109"/>
    <mergeCell ref="K1108:Q1109"/>
    <mergeCell ref="S1108:V1109"/>
    <mergeCell ref="Y1108:AA1109"/>
    <mergeCell ref="AC1108:AC1109"/>
    <mergeCell ref="H1111:J1112"/>
    <mergeCell ref="K1111:Q1112"/>
    <mergeCell ref="Y1111:AA1112"/>
    <mergeCell ref="AC1111:AC1112"/>
    <mergeCell ref="G1102:I1103"/>
    <mergeCell ref="K1102:Q1103"/>
    <mergeCell ref="S1102:V1103"/>
    <mergeCell ref="Y1102:AA1103"/>
    <mergeCell ref="AC1102:AC1103"/>
    <mergeCell ref="H1105:J1106"/>
    <mergeCell ref="K1105:Q1106"/>
    <mergeCell ref="Y1105:AA1106"/>
    <mergeCell ref="AC1105:AC1106"/>
    <mergeCell ref="D1096:I1097"/>
    <mergeCell ref="K1096:Q1097"/>
    <mergeCell ref="S1096:V1097"/>
    <mergeCell ref="Y1096:AA1097"/>
    <mergeCell ref="AC1096:AC1097"/>
    <mergeCell ref="F1099:I1100"/>
    <mergeCell ref="K1099:Q1100"/>
    <mergeCell ref="S1099:V1100"/>
    <mergeCell ref="Y1099:AA1100"/>
    <mergeCell ref="AC1099:AC1100"/>
    <mergeCell ref="G1090:I1091"/>
    <mergeCell ref="K1090:Q1091"/>
    <mergeCell ref="S1090:V1091"/>
    <mergeCell ref="Y1090:AA1091"/>
    <mergeCell ref="AC1090:AC1091"/>
    <mergeCell ref="H1093:J1094"/>
    <mergeCell ref="K1093:Q1094"/>
    <mergeCell ref="Y1093:AA1094"/>
    <mergeCell ref="AC1093:AC1094"/>
    <mergeCell ref="H1084:J1085"/>
    <mergeCell ref="K1084:Q1085"/>
    <mergeCell ref="Y1084:AA1085"/>
    <mergeCell ref="AC1084:AC1085"/>
    <mergeCell ref="F1087:I1088"/>
    <mergeCell ref="K1087:Q1088"/>
    <mergeCell ref="S1087:V1088"/>
    <mergeCell ref="Y1087:AA1088"/>
    <mergeCell ref="AC1087:AC1088"/>
    <mergeCell ref="F1078:I1079"/>
    <mergeCell ref="K1078:Q1079"/>
    <mergeCell ref="S1078:V1079"/>
    <mergeCell ref="Y1078:AA1079"/>
    <mergeCell ref="AC1078:AC1079"/>
    <mergeCell ref="G1081:I1082"/>
    <mergeCell ref="K1081:Q1082"/>
    <mergeCell ref="S1081:V1082"/>
    <mergeCell ref="Y1081:AA1082"/>
    <mergeCell ref="AC1081:AC1082"/>
    <mergeCell ref="B1072:I1073"/>
    <mergeCell ref="K1072:Q1073"/>
    <mergeCell ref="S1072:V1073"/>
    <mergeCell ref="Y1072:AA1073"/>
    <mergeCell ref="AC1072:AC1073"/>
    <mergeCell ref="D1075:I1076"/>
    <mergeCell ref="K1075:Q1076"/>
    <mergeCell ref="S1075:V1076"/>
    <mergeCell ref="Y1075:AA1076"/>
    <mergeCell ref="AC1075:AC1076"/>
    <mergeCell ref="G1066:I1067"/>
    <mergeCell ref="K1066:Q1067"/>
    <mergeCell ref="S1066:V1067"/>
    <mergeCell ref="Y1066:AA1067"/>
    <mergeCell ref="AC1066:AC1067"/>
    <mergeCell ref="H1069:J1070"/>
    <mergeCell ref="K1069:Q1070"/>
    <mergeCell ref="Y1069:AA1070"/>
    <mergeCell ref="AC1069:AC1070"/>
    <mergeCell ref="D1060:I1061"/>
    <mergeCell ref="K1060:Q1061"/>
    <mergeCell ref="S1060:V1061"/>
    <mergeCell ref="Y1060:AA1061"/>
    <mergeCell ref="AC1060:AC1061"/>
    <mergeCell ref="F1063:I1064"/>
    <mergeCell ref="K1063:Q1064"/>
    <mergeCell ref="S1063:V1064"/>
    <mergeCell ref="Y1063:AA1064"/>
    <mergeCell ref="AC1063:AC1064"/>
    <mergeCell ref="F1054:I1055"/>
    <mergeCell ref="K1054:Q1055"/>
    <mergeCell ref="S1054:V1055"/>
    <mergeCell ref="Y1054:AA1055"/>
    <mergeCell ref="AC1054:AC1055"/>
    <mergeCell ref="G1057:I1058"/>
    <mergeCell ref="K1057:Q1058"/>
    <mergeCell ref="S1057:V1058"/>
    <mergeCell ref="Y1057:AA1058"/>
    <mergeCell ref="AC1057:AC1058"/>
    <mergeCell ref="G1048:I1049"/>
    <mergeCell ref="K1048:Q1049"/>
    <mergeCell ref="S1048:V1049"/>
    <mergeCell ref="Y1048:AA1049"/>
    <mergeCell ref="AC1048:AC1049"/>
    <mergeCell ref="H1051:J1052"/>
    <mergeCell ref="K1051:Q1052"/>
    <mergeCell ref="Y1051:AA1052"/>
    <mergeCell ref="AC1051:AC1052"/>
    <mergeCell ref="D1042:I1043"/>
    <mergeCell ref="K1042:Q1043"/>
    <mergeCell ref="S1042:V1043"/>
    <mergeCell ref="Y1042:AA1043"/>
    <mergeCell ref="AC1042:AC1043"/>
    <mergeCell ref="F1045:I1046"/>
    <mergeCell ref="K1045:Q1046"/>
    <mergeCell ref="S1045:V1046"/>
    <mergeCell ref="Y1045:AA1046"/>
    <mergeCell ref="AC1045:AC1046"/>
    <mergeCell ref="G1036:I1037"/>
    <mergeCell ref="K1036:Q1037"/>
    <mergeCell ref="S1036:V1037"/>
    <mergeCell ref="Y1036:AA1037"/>
    <mergeCell ref="AC1036:AC1037"/>
    <mergeCell ref="B1039:I1040"/>
    <mergeCell ref="K1039:Q1040"/>
    <mergeCell ref="S1039:V1040"/>
    <mergeCell ref="Y1039:AA1040"/>
    <mergeCell ref="AC1039:AC1040"/>
    <mergeCell ref="D1030:I1031"/>
    <mergeCell ref="K1030:Q1031"/>
    <mergeCell ref="S1030:V1031"/>
    <mergeCell ref="Y1030:AA1031"/>
    <mergeCell ref="AC1030:AC1031"/>
    <mergeCell ref="F1033:I1034"/>
    <mergeCell ref="K1033:Q1034"/>
    <mergeCell ref="S1033:V1034"/>
    <mergeCell ref="Y1033:AA1034"/>
    <mergeCell ref="AC1033:AC1034"/>
    <mergeCell ref="G1024:I1025"/>
    <mergeCell ref="K1024:Q1025"/>
    <mergeCell ref="S1024:V1025"/>
    <mergeCell ref="Y1024:AA1025"/>
    <mergeCell ref="AC1024:AC1025"/>
    <mergeCell ref="B1027:I1028"/>
    <mergeCell ref="K1027:Q1028"/>
    <mergeCell ref="S1027:V1028"/>
    <mergeCell ref="Y1027:AA1028"/>
    <mergeCell ref="AC1027:AC1028"/>
    <mergeCell ref="G1018:I1019"/>
    <mergeCell ref="K1018:Q1019"/>
    <mergeCell ref="S1018:V1019"/>
    <mergeCell ref="Y1018:AA1019"/>
    <mergeCell ref="AC1018:AC1019"/>
    <mergeCell ref="H1021:J1022"/>
    <mergeCell ref="K1021:Q1022"/>
    <mergeCell ref="Y1021:AA1022"/>
    <mergeCell ref="AC1021:AC1022"/>
    <mergeCell ref="D1012:I1013"/>
    <mergeCell ref="K1012:Q1013"/>
    <mergeCell ref="S1012:V1013"/>
    <mergeCell ref="Y1012:AA1013"/>
    <mergeCell ref="AC1012:AC1013"/>
    <mergeCell ref="F1015:I1016"/>
    <mergeCell ref="K1015:Q1016"/>
    <mergeCell ref="S1015:V1016"/>
    <mergeCell ref="Y1015:AA1016"/>
    <mergeCell ref="AC1015:AC1016"/>
    <mergeCell ref="F1006:I1007"/>
    <mergeCell ref="K1006:Q1007"/>
    <mergeCell ref="S1006:V1007"/>
    <mergeCell ref="Y1006:AA1007"/>
    <mergeCell ref="AC1006:AC1007"/>
    <mergeCell ref="G1009:I1010"/>
    <mergeCell ref="K1009:Q1010"/>
    <mergeCell ref="S1009:V1010"/>
    <mergeCell ref="Y1009:AA1010"/>
    <mergeCell ref="AC1009:AC1010"/>
    <mergeCell ref="H1000:J1001"/>
    <mergeCell ref="K1000:Q1001"/>
    <mergeCell ref="Y1000:AA1001"/>
    <mergeCell ref="AC1000:AC1001"/>
    <mergeCell ref="D1003:I1004"/>
    <mergeCell ref="K1003:Q1004"/>
    <mergeCell ref="S1003:V1004"/>
    <mergeCell ref="Y1003:AA1004"/>
    <mergeCell ref="AC1003:AC1004"/>
    <mergeCell ref="F994:I995"/>
    <mergeCell ref="K994:Q995"/>
    <mergeCell ref="S994:V995"/>
    <mergeCell ref="Y994:AA995"/>
    <mergeCell ref="AC994:AC995"/>
    <mergeCell ref="G997:I998"/>
    <mergeCell ref="K997:Q998"/>
    <mergeCell ref="S997:V998"/>
    <mergeCell ref="Y997:AA998"/>
    <mergeCell ref="AC997:AC998"/>
    <mergeCell ref="B988:I989"/>
    <mergeCell ref="K988:Q989"/>
    <mergeCell ref="S988:V989"/>
    <mergeCell ref="Y988:AA989"/>
    <mergeCell ref="AC988:AC989"/>
    <mergeCell ref="D991:I992"/>
    <mergeCell ref="K991:Q992"/>
    <mergeCell ref="S991:V992"/>
    <mergeCell ref="Y991:AA992"/>
    <mergeCell ref="AC991:AC992"/>
    <mergeCell ref="G982:I983"/>
    <mergeCell ref="K982:Q983"/>
    <mergeCell ref="S982:V983"/>
    <mergeCell ref="Y982:AA983"/>
    <mergeCell ref="AC982:AC983"/>
    <mergeCell ref="H985:J986"/>
    <mergeCell ref="K985:Q986"/>
    <mergeCell ref="Y985:AA986"/>
    <mergeCell ref="AC985:AC986"/>
    <mergeCell ref="D976:I977"/>
    <mergeCell ref="K976:Q977"/>
    <mergeCell ref="S976:V977"/>
    <mergeCell ref="Y976:AA977"/>
    <mergeCell ref="AC976:AC977"/>
    <mergeCell ref="F979:I980"/>
    <mergeCell ref="K979:Q980"/>
    <mergeCell ref="S979:V980"/>
    <mergeCell ref="Y979:AA980"/>
    <mergeCell ref="AC979:AC980"/>
    <mergeCell ref="F970:I971"/>
    <mergeCell ref="K970:Q971"/>
    <mergeCell ref="S970:V971"/>
    <mergeCell ref="Y970:AA971"/>
    <mergeCell ref="AC970:AC971"/>
    <mergeCell ref="G973:I974"/>
    <mergeCell ref="K973:Q974"/>
    <mergeCell ref="S973:V974"/>
    <mergeCell ref="Y973:AA974"/>
    <mergeCell ref="AC973:AC974"/>
    <mergeCell ref="B964:I965"/>
    <mergeCell ref="K964:Q965"/>
    <mergeCell ref="S964:V965"/>
    <mergeCell ref="Y964:AA965"/>
    <mergeCell ref="AC964:AC965"/>
    <mergeCell ref="D967:I968"/>
    <mergeCell ref="K967:Q968"/>
    <mergeCell ref="S967:V968"/>
    <mergeCell ref="Y967:AA968"/>
    <mergeCell ref="AC967:AC968"/>
    <mergeCell ref="H958:J959"/>
    <mergeCell ref="K958:Q959"/>
    <mergeCell ref="Y958:AA959"/>
    <mergeCell ref="AC958:AC959"/>
    <mergeCell ref="B961:I962"/>
    <mergeCell ref="K961:Q962"/>
    <mergeCell ref="S961:V962"/>
    <mergeCell ref="Y961:AA962"/>
    <mergeCell ref="AC961:AC962"/>
    <mergeCell ref="F952:I953"/>
    <mergeCell ref="K952:Q953"/>
    <mergeCell ref="S952:V953"/>
    <mergeCell ref="Y952:AA953"/>
    <mergeCell ref="AC952:AC953"/>
    <mergeCell ref="G955:I956"/>
    <mergeCell ref="K955:Q956"/>
    <mergeCell ref="S955:V956"/>
    <mergeCell ref="Y955:AA956"/>
    <mergeCell ref="AC955:AC956"/>
    <mergeCell ref="B946:I947"/>
    <mergeCell ref="K946:Q947"/>
    <mergeCell ref="S946:V947"/>
    <mergeCell ref="Y946:AA947"/>
    <mergeCell ref="AC946:AC947"/>
    <mergeCell ref="D949:I950"/>
    <mergeCell ref="K949:Q950"/>
    <mergeCell ref="S949:V950"/>
    <mergeCell ref="Y949:AA950"/>
    <mergeCell ref="AC949:AC950"/>
    <mergeCell ref="H940:J941"/>
    <mergeCell ref="K940:Q941"/>
    <mergeCell ref="Y940:AA941"/>
    <mergeCell ref="AC940:AC941"/>
    <mergeCell ref="B943:I944"/>
    <mergeCell ref="K943:Q944"/>
    <mergeCell ref="S943:V944"/>
    <mergeCell ref="Y943:AA944"/>
    <mergeCell ref="AC943:AC944"/>
    <mergeCell ref="F934:I935"/>
    <mergeCell ref="K934:Q935"/>
    <mergeCell ref="S934:V935"/>
    <mergeCell ref="Y934:AA935"/>
    <mergeCell ref="AC934:AC935"/>
    <mergeCell ref="G937:I938"/>
    <mergeCell ref="K937:Q938"/>
    <mergeCell ref="S937:V938"/>
    <mergeCell ref="Y937:AA938"/>
    <mergeCell ref="AC937:AC938"/>
    <mergeCell ref="B928:I929"/>
    <mergeCell ref="K928:Q929"/>
    <mergeCell ref="S928:V929"/>
    <mergeCell ref="Y928:AA929"/>
    <mergeCell ref="AC928:AC929"/>
    <mergeCell ref="D931:I932"/>
    <mergeCell ref="K931:Q932"/>
    <mergeCell ref="S931:V932"/>
    <mergeCell ref="Y931:AA932"/>
    <mergeCell ref="AC931:AC932"/>
    <mergeCell ref="G922:I923"/>
    <mergeCell ref="K922:Q923"/>
    <mergeCell ref="S922:V923"/>
    <mergeCell ref="Y922:AA923"/>
    <mergeCell ref="AC922:AC923"/>
    <mergeCell ref="H925:J926"/>
    <mergeCell ref="K925:Q926"/>
    <mergeCell ref="Y925:AA926"/>
    <mergeCell ref="AC925:AC926"/>
    <mergeCell ref="D916:I917"/>
    <mergeCell ref="K916:Q917"/>
    <mergeCell ref="S916:V917"/>
    <mergeCell ref="Y916:AA917"/>
    <mergeCell ref="AC916:AC917"/>
    <mergeCell ref="F919:I920"/>
    <mergeCell ref="K919:Q920"/>
    <mergeCell ref="S919:V920"/>
    <mergeCell ref="Y919:AA920"/>
    <mergeCell ref="AC919:AC920"/>
    <mergeCell ref="H910:J911"/>
    <mergeCell ref="K910:Q911"/>
    <mergeCell ref="Y910:AA911"/>
    <mergeCell ref="AC910:AC911"/>
    <mergeCell ref="B913:I914"/>
    <mergeCell ref="K913:Q914"/>
    <mergeCell ref="S913:V914"/>
    <mergeCell ref="Y913:AA914"/>
    <mergeCell ref="AC913:AC914"/>
    <mergeCell ref="F904:I905"/>
    <mergeCell ref="K904:Q905"/>
    <mergeCell ref="S904:V905"/>
    <mergeCell ref="Y904:AA905"/>
    <mergeCell ref="AC904:AC905"/>
    <mergeCell ref="G907:I908"/>
    <mergeCell ref="K907:Q908"/>
    <mergeCell ref="S907:V908"/>
    <mergeCell ref="Y907:AA908"/>
    <mergeCell ref="AC907:AC908"/>
    <mergeCell ref="B898:I899"/>
    <mergeCell ref="K898:Q899"/>
    <mergeCell ref="S898:V899"/>
    <mergeCell ref="Y898:AA899"/>
    <mergeCell ref="AC898:AC899"/>
    <mergeCell ref="D901:I902"/>
    <mergeCell ref="K901:Q902"/>
    <mergeCell ref="S901:V902"/>
    <mergeCell ref="Y901:AA902"/>
    <mergeCell ref="AC901:AC902"/>
    <mergeCell ref="G892:I893"/>
    <mergeCell ref="K892:Q893"/>
    <mergeCell ref="S892:V893"/>
    <mergeCell ref="Y892:AA893"/>
    <mergeCell ref="AC892:AC893"/>
    <mergeCell ref="H895:J896"/>
    <mergeCell ref="K895:Q896"/>
    <mergeCell ref="Y895:AA896"/>
    <mergeCell ref="AC895:AC896"/>
    <mergeCell ref="D886:I887"/>
    <mergeCell ref="K886:Q887"/>
    <mergeCell ref="S886:V887"/>
    <mergeCell ref="Y886:AA887"/>
    <mergeCell ref="AC886:AC887"/>
    <mergeCell ref="F889:I890"/>
    <mergeCell ref="K889:Q890"/>
    <mergeCell ref="S889:V890"/>
    <mergeCell ref="Y889:AA890"/>
    <mergeCell ref="AC889:AC890"/>
    <mergeCell ref="B880:I881"/>
    <mergeCell ref="K880:Q881"/>
    <mergeCell ref="S880:V881"/>
    <mergeCell ref="Y880:AA881"/>
    <mergeCell ref="AC880:AC881"/>
    <mergeCell ref="B883:I884"/>
    <mergeCell ref="K883:Q884"/>
    <mergeCell ref="S883:V884"/>
    <mergeCell ref="Y883:AA884"/>
    <mergeCell ref="AC883:AC884"/>
    <mergeCell ref="G874:I875"/>
    <mergeCell ref="K874:Q875"/>
    <mergeCell ref="S874:V875"/>
    <mergeCell ref="Y874:AA875"/>
    <mergeCell ref="AC874:AC875"/>
    <mergeCell ref="H877:J878"/>
    <mergeCell ref="K877:Q878"/>
    <mergeCell ref="Y877:AA878"/>
    <mergeCell ref="AC877:AC878"/>
    <mergeCell ref="D868:I869"/>
    <mergeCell ref="K868:Q869"/>
    <mergeCell ref="S868:V869"/>
    <mergeCell ref="Y868:AA869"/>
    <mergeCell ref="AC868:AC869"/>
    <mergeCell ref="F871:I872"/>
    <mergeCell ref="K871:Q872"/>
    <mergeCell ref="S871:V872"/>
    <mergeCell ref="Y871:AA872"/>
    <mergeCell ref="AC871:AC872"/>
    <mergeCell ref="H862:J863"/>
    <mergeCell ref="K862:Q863"/>
    <mergeCell ref="Y862:AA863"/>
    <mergeCell ref="AC862:AC863"/>
    <mergeCell ref="B865:I866"/>
    <mergeCell ref="K865:Q866"/>
    <mergeCell ref="S865:V866"/>
    <mergeCell ref="Y865:AA866"/>
    <mergeCell ref="AC865:AC866"/>
    <mergeCell ref="F856:I857"/>
    <mergeCell ref="K856:Q857"/>
    <mergeCell ref="S856:V857"/>
    <mergeCell ref="Y856:AA857"/>
    <mergeCell ref="AC856:AC857"/>
    <mergeCell ref="G859:I860"/>
    <mergeCell ref="K859:Q860"/>
    <mergeCell ref="S859:V860"/>
    <mergeCell ref="Y859:AA860"/>
    <mergeCell ref="AC859:AC860"/>
    <mergeCell ref="B850:I851"/>
    <mergeCell ref="K850:Q851"/>
    <mergeCell ref="S850:V851"/>
    <mergeCell ref="Y850:AA851"/>
    <mergeCell ref="AC850:AC851"/>
    <mergeCell ref="D853:I854"/>
    <mergeCell ref="K853:Q854"/>
    <mergeCell ref="S853:V854"/>
    <mergeCell ref="Y853:AA854"/>
    <mergeCell ref="AC853:AC854"/>
    <mergeCell ref="G844:I845"/>
    <mergeCell ref="K844:Q845"/>
    <mergeCell ref="S844:V845"/>
    <mergeCell ref="Y844:AA845"/>
    <mergeCell ref="AC844:AC845"/>
    <mergeCell ref="H847:J848"/>
    <mergeCell ref="K847:Q848"/>
    <mergeCell ref="Y847:AA848"/>
    <mergeCell ref="AC847:AC848"/>
    <mergeCell ref="D838:I839"/>
    <mergeCell ref="K838:Q839"/>
    <mergeCell ref="S838:V839"/>
    <mergeCell ref="Y838:AA839"/>
    <mergeCell ref="AC838:AC839"/>
    <mergeCell ref="F841:I842"/>
    <mergeCell ref="K841:Q842"/>
    <mergeCell ref="S841:V842"/>
    <mergeCell ref="Y841:AA842"/>
    <mergeCell ref="AC841:AC842"/>
    <mergeCell ref="F832:I833"/>
    <mergeCell ref="K832:Q833"/>
    <mergeCell ref="S832:V833"/>
    <mergeCell ref="Y832:AA833"/>
    <mergeCell ref="AC832:AC833"/>
    <mergeCell ref="G835:I836"/>
    <mergeCell ref="K835:Q836"/>
    <mergeCell ref="S835:V836"/>
    <mergeCell ref="Y835:AA836"/>
    <mergeCell ref="AC835:AC836"/>
    <mergeCell ref="B826:I827"/>
    <mergeCell ref="K826:Q827"/>
    <mergeCell ref="S826:V827"/>
    <mergeCell ref="Y826:AA827"/>
    <mergeCell ref="AC826:AC827"/>
    <mergeCell ref="D829:I830"/>
    <mergeCell ref="K829:Q830"/>
    <mergeCell ref="S829:V830"/>
    <mergeCell ref="Y829:AA830"/>
    <mergeCell ref="AC829:AC830"/>
    <mergeCell ref="G820:I821"/>
    <mergeCell ref="K820:Q821"/>
    <mergeCell ref="S820:V821"/>
    <mergeCell ref="Y820:AA821"/>
    <mergeCell ref="AC820:AC821"/>
    <mergeCell ref="H823:J824"/>
    <mergeCell ref="K823:Q824"/>
    <mergeCell ref="Y823:AA824"/>
    <mergeCell ref="AC823:AC824"/>
    <mergeCell ref="D814:I815"/>
    <mergeCell ref="K814:Q815"/>
    <mergeCell ref="S814:V815"/>
    <mergeCell ref="Y814:AA815"/>
    <mergeCell ref="AC814:AC815"/>
    <mergeCell ref="F817:I818"/>
    <mergeCell ref="K817:Q818"/>
    <mergeCell ref="S817:V818"/>
    <mergeCell ref="Y817:AA818"/>
    <mergeCell ref="AC817:AC818"/>
    <mergeCell ref="G808:I809"/>
    <mergeCell ref="K808:Q809"/>
    <mergeCell ref="S808:V809"/>
    <mergeCell ref="Y808:AA809"/>
    <mergeCell ref="AC808:AC809"/>
    <mergeCell ref="H811:J812"/>
    <mergeCell ref="K811:Q812"/>
    <mergeCell ref="Y811:AA812"/>
    <mergeCell ref="AC811:AC812"/>
    <mergeCell ref="D802:I803"/>
    <mergeCell ref="K802:Q803"/>
    <mergeCell ref="S802:V803"/>
    <mergeCell ref="Y802:AA803"/>
    <mergeCell ref="AC802:AC803"/>
    <mergeCell ref="F805:I806"/>
    <mergeCell ref="K805:Q806"/>
    <mergeCell ref="S805:V806"/>
    <mergeCell ref="Y805:AA806"/>
    <mergeCell ref="AC805:AC806"/>
    <mergeCell ref="H796:J797"/>
    <mergeCell ref="K796:Q797"/>
    <mergeCell ref="Y796:AA797"/>
    <mergeCell ref="AC796:AC797"/>
    <mergeCell ref="B799:I800"/>
    <mergeCell ref="K799:Q800"/>
    <mergeCell ref="S799:V800"/>
    <mergeCell ref="Y799:AA800"/>
    <mergeCell ref="AC799:AC800"/>
    <mergeCell ref="F790:I791"/>
    <mergeCell ref="K790:Q791"/>
    <mergeCell ref="S790:V791"/>
    <mergeCell ref="Y790:AA791"/>
    <mergeCell ref="AC790:AC791"/>
    <mergeCell ref="G793:I794"/>
    <mergeCell ref="K793:Q794"/>
    <mergeCell ref="S793:V794"/>
    <mergeCell ref="Y793:AA794"/>
    <mergeCell ref="AC793:AC794"/>
    <mergeCell ref="H784:J785"/>
    <mergeCell ref="K784:Q785"/>
    <mergeCell ref="Y784:AA785"/>
    <mergeCell ref="AC784:AC785"/>
    <mergeCell ref="H787:J788"/>
    <mergeCell ref="K787:Q788"/>
    <mergeCell ref="Y787:AA788"/>
    <mergeCell ref="AC787:AC788"/>
    <mergeCell ref="F778:I779"/>
    <mergeCell ref="K778:Q779"/>
    <mergeCell ref="S778:V779"/>
    <mergeCell ref="Y778:AA779"/>
    <mergeCell ref="AC778:AC779"/>
    <mergeCell ref="G781:I782"/>
    <mergeCell ref="K781:Q782"/>
    <mergeCell ref="S781:V782"/>
    <mergeCell ref="Y781:AA782"/>
    <mergeCell ref="AC781:AC782"/>
    <mergeCell ref="B772:I773"/>
    <mergeCell ref="K772:Q773"/>
    <mergeCell ref="S772:V773"/>
    <mergeCell ref="Y772:AA773"/>
    <mergeCell ref="AC772:AC773"/>
    <mergeCell ref="D775:I776"/>
    <mergeCell ref="K775:Q776"/>
    <mergeCell ref="S775:V776"/>
    <mergeCell ref="Y775:AA776"/>
    <mergeCell ref="AC775:AC776"/>
    <mergeCell ref="G766:I767"/>
    <mergeCell ref="K766:Q767"/>
    <mergeCell ref="S766:V767"/>
    <mergeCell ref="Y766:AA767"/>
    <mergeCell ref="AC766:AC767"/>
    <mergeCell ref="H769:J770"/>
    <mergeCell ref="K769:Q770"/>
    <mergeCell ref="Y769:AA770"/>
    <mergeCell ref="AC769:AC770"/>
    <mergeCell ref="D760:I761"/>
    <mergeCell ref="K760:Q761"/>
    <mergeCell ref="S760:V761"/>
    <mergeCell ref="Y760:AA761"/>
    <mergeCell ref="AC760:AC761"/>
    <mergeCell ref="F763:I764"/>
    <mergeCell ref="K763:Q764"/>
    <mergeCell ref="S763:V764"/>
    <mergeCell ref="Y763:AA764"/>
    <mergeCell ref="AC763:AC764"/>
    <mergeCell ref="F754:I755"/>
    <mergeCell ref="K754:Q755"/>
    <mergeCell ref="S754:V755"/>
    <mergeCell ref="Y754:AA755"/>
    <mergeCell ref="AC754:AC755"/>
    <mergeCell ref="G757:I758"/>
    <mergeCell ref="K757:Q758"/>
    <mergeCell ref="S757:V758"/>
    <mergeCell ref="Y757:AA758"/>
    <mergeCell ref="AC757:AC758"/>
    <mergeCell ref="B748:I749"/>
    <mergeCell ref="K748:Q749"/>
    <mergeCell ref="S748:V749"/>
    <mergeCell ref="Y748:AA749"/>
    <mergeCell ref="AC748:AC749"/>
    <mergeCell ref="D751:I752"/>
    <mergeCell ref="K751:Q752"/>
    <mergeCell ref="S751:V752"/>
    <mergeCell ref="Y751:AA752"/>
    <mergeCell ref="AC751:AC752"/>
    <mergeCell ref="G742:I743"/>
    <mergeCell ref="K742:Q743"/>
    <mergeCell ref="S742:V743"/>
    <mergeCell ref="Y742:AA743"/>
    <mergeCell ref="AC742:AC743"/>
    <mergeCell ref="H745:J746"/>
    <mergeCell ref="K745:Q746"/>
    <mergeCell ref="Y745:AA746"/>
    <mergeCell ref="AC745:AC746"/>
    <mergeCell ref="D736:I737"/>
    <mergeCell ref="K736:Q737"/>
    <mergeCell ref="S736:V737"/>
    <mergeCell ref="Y736:AA737"/>
    <mergeCell ref="AC736:AC737"/>
    <mergeCell ref="F739:I740"/>
    <mergeCell ref="K739:Q740"/>
    <mergeCell ref="S739:V740"/>
    <mergeCell ref="Y739:AA740"/>
    <mergeCell ref="AC739:AC740"/>
    <mergeCell ref="H730:J731"/>
    <mergeCell ref="K730:Q731"/>
    <mergeCell ref="Y730:AA731"/>
    <mergeCell ref="AC730:AC731"/>
    <mergeCell ref="B733:I734"/>
    <mergeCell ref="K733:Q734"/>
    <mergeCell ref="S733:V734"/>
    <mergeCell ref="Y733:AA734"/>
    <mergeCell ref="AC733:AC734"/>
    <mergeCell ref="F724:I725"/>
    <mergeCell ref="K724:Q725"/>
    <mergeCell ref="S724:V725"/>
    <mergeCell ref="Y724:AA725"/>
    <mergeCell ref="AC724:AC725"/>
    <mergeCell ref="G727:I728"/>
    <mergeCell ref="K727:Q728"/>
    <mergeCell ref="S727:V728"/>
    <mergeCell ref="Y727:AA728"/>
    <mergeCell ref="AC727:AC728"/>
    <mergeCell ref="H718:J719"/>
    <mergeCell ref="K718:Q719"/>
    <mergeCell ref="Y718:AA719"/>
    <mergeCell ref="AC718:AC719"/>
    <mergeCell ref="D721:I722"/>
    <mergeCell ref="K721:Q722"/>
    <mergeCell ref="S721:V722"/>
    <mergeCell ref="Y721:AA722"/>
    <mergeCell ref="AC721:AC722"/>
    <mergeCell ref="F712:I713"/>
    <mergeCell ref="K712:Q713"/>
    <mergeCell ref="S712:V713"/>
    <mergeCell ref="Y712:AA713"/>
    <mergeCell ref="AC712:AC713"/>
    <mergeCell ref="G715:I716"/>
    <mergeCell ref="K715:Q716"/>
    <mergeCell ref="S715:V716"/>
    <mergeCell ref="Y715:AA716"/>
    <mergeCell ref="AC715:AC716"/>
    <mergeCell ref="G706:I707"/>
    <mergeCell ref="K706:Q707"/>
    <mergeCell ref="S706:V707"/>
    <mergeCell ref="Y706:AA707"/>
    <mergeCell ref="AC706:AC707"/>
    <mergeCell ref="D709:I710"/>
    <mergeCell ref="K709:Q710"/>
    <mergeCell ref="S709:V710"/>
    <mergeCell ref="Y709:AA710"/>
    <mergeCell ref="AC709:AC710"/>
    <mergeCell ref="D700:I701"/>
    <mergeCell ref="K700:Q701"/>
    <mergeCell ref="S700:V701"/>
    <mergeCell ref="Y700:AA701"/>
    <mergeCell ref="AC700:AC701"/>
    <mergeCell ref="F703:I704"/>
    <mergeCell ref="K703:Q704"/>
    <mergeCell ref="S703:V704"/>
    <mergeCell ref="Y703:AA704"/>
    <mergeCell ref="AC703:AC704"/>
    <mergeCell ref="H694:J695"/>
    <mergeCell ref="K694:Q695"/>
    <mergeCell ref="Y694:AA695"/>
    <mergeCell ref="AC694:AC695"/>
    <mergeCell ref="B697:I698"/>
    <mergeCell ref="K697:Q698"/>
    <mergeCell ref="S697:V698"/>
    <mergeCell ref="Y697:AA698"/>
    <mergeCell ref="AC697:AC698"/>
    <mergeCell ref="F688:I689"/>
    <mergeCell ref="K688:Q689"/>
    <mergeCell ref="S688:V689"/>
    <mergeCell ref="Y688:AA689"/>
    <mergeCell ref="AC688:AC689"/>
    <mergeCell ref="G691:I692"/>
    <mergeCell ref="K691:Q692"/>
    <mergeCell ref="S691:V692"/>
    <mergeCell ref="Y691:AA692"/>
    <mergeCell ref="AC691:AC692"/>
    <mergeCell ref="H682:J683"/>
    <mergeCell ref="K682:Q683"/>
    <mergeCell ref="Y682:AA683"/>
    <mergeCell ref="AC682:AC683"/>
    <mergeCell ref="D685:I686"/>
    <mergeCell ref="K685:Q686"/>
    <mergeCell ref="S685:V686"/>
    <mergeCell ref="Y685:AA686"/>
    <mergeCell ref="AC685:AC686"/>
    <mergeCell ref="F676:I677"/>
    <mergeCell ref="K676:Q677"/>
    <mergeCell ref="S676:V677"/>
    <mergeCell ref="Y676:AA677"/>
    <mergeCell ref="AC676:AC677"/>
    <mergeCell ref="G679:I680"/>
    <mergeCell ref="K679:Q680"/>
    <mergeCell ref="S679:V680"/>
    <mergeCell ref="Y679:AA680"/>
    <mergeCell ref="AC679:AC680"/>
    <mergeCell ref="B670:I671"/>
    <mergeCell ref="K670:Q671"/>
    <mergeCell ref="S670:V671"/>
    <mergeCell ref="Y670:AA671"/>
    <mergeCell ref="AC670:AC671"/>
    <mergeCell ref="D673:I674"/>
    <mergeCell ref="K673:Q674"/>
    <mergeCell ref="S673:V674"/>
    <mergeCell ref="Y673:AA674"/>
    <mergeCell ref="AC673:AC674"/>
    <mergeCell ref="G664:I665"/>
    <mergeCell ref="K664:Q665"/>
    <mergeCell ref="S664:V665"/>
    <mergeCell ref="Y664:AA665"/>
    <mergeCell ref="AC664:AC665"/>
    <mergeCell ref="H667:J668"/>
    <mergeCell ref="K667:Q668"/>
    <mergeCell ref="Y667:AA668"/>
    <mergeCell ref="AC667:AC668"/>
    <mergeCell ref="D658:I659"/>
    <mergeCell ref="K658:Q659"/>
    <mergeCell ref="S658:V659"/>
    <mergeCell ref="Y658:AA659"/>
    <mergeCell ref="AC658:AC659"/>
    <mergeCell ref="F661:I662"/>
    <mergeCell ref="K661:Q662"/>
    <mergeCell ref="S661:V662"/>
    <mergeCell ref="Y661:AA662"/>
    <mergeCell ref="AC661:AC662"/>
    <mergeCell ref="H652:J653"/>
    <mergeCell ref="K652:Q653"/>
    <mergeCell ref="Y652:AA653"/>
    <mergeCell ref="AC652:AC653"/>
    <mergeCell ref="H655:J656"/>
    <mergeCell ref="K655:Q656"/>
    <mergeCell ref="Y655:AA656"/>
    <mergeCell ref="AC655:AC656"/>
    <mergeCell ref="G646:I647"/>
    <mergeCell ref="K646:Q647"/>
    <mergeCell ref="S646:V647"/>
    <mergeCell ref="Y646:AA647"/>
    <mergeCell ref="AC646:AC647"/>
    <mergeCell ref="H649:J650"/>
    <mergeCell ref="K649:Q650"/>
    <mergeCell ref="Y649:AA650"/>
    <mergeCell ref="AC649:AC650"/>
    <mergeCell ref="D640:I641"/>
    <mergeCell ref="K640:Q641"/>
    <mergeCell ref="S640:V641"/>
    <mergeCell ref="Y640:AA641"/>
    <mergeCell ref="AC640:AC641"/>
    <mergeCell ref="F643:I644"/>
    <mergeCell ref="K643:Q644"/>
    <mergeCell ref="S643:V644"/>
    <mergeCell ref="Y643:AA644"/>
    <mergeCell ref="AC643:AC644"/>
    <mergeCell ref="H634:J635"/>
    <mergeCell ref="K634:Q635"/>
    <mergeCell ref="Y634:AA635"/>
    <mergeCell ref="AC634:AC635"/>
    <mergeCell ref="B637:I638"/>
    <mergeCell ref="K637:Q638"/>
    <mergeCell ref="S637:V638"/>
    <mergeCell ref="Y637:AA638"/>
    <mergeCell ref="AC637:AC638"/>
    <mergeCell ref="F628:I629"/>
    <mergeCell ref="K628:Q629"/>
    <mergeCell ref="S628:V629"/>
    <mergeCell ref="Y628:AA629"/>
    <mergeCell ref="AC628:AC629"/>
    <mergeCell ref="G631:I632"/>
    <mergeCell ref="K631:Q632"/>
    <mergeCell ref="S631:V632"/>
    <mergeCell ref="Y631:AA632"/>
    <mergeCell ref="AC631:AC632"/>
    <mergeCell ref="H622:J623"/>
    <mergeCell ref="K622:Q623"/>
    <mergeCell ref="Y622:AA623"/>
    <mergeCell ref="AC622:AC623"/>
    <mergeCell ref="D625:I626"/>
    <mergeCell ref="K625:Q626"/>
    <mergeCell ref="S625:V626"/>
    <mergeCell ref="Y625:AA626"/>
    <mergeCell ref="AC625:AC626"/>
    <mergeCell ref="G616:I617"/>
    <mergeCell ref="K616:Q617"/>
    <mergeCell ref="S616:V617"/>
    <mergeCell ref="Y616:AA617"/>
    <mergeCell ref="AC616:AC617"/>
    <mergeCell ref="H619:J620"/>
    <mergeCell ref="K619:Q620"/>
    <mergeCell ref="Y619:AA620"/>
    <mergeCell ref="AC619:AC620"/>
    <mergeCell ref="D610:I611"/>
    <mergeCell ref="K610:Q611"/>
    <mergeCell ref="S610:V611"/>
    <mergeCell ref="Y610:AA611"/>
    <mergeCell ref="AC610:AC611"/>
    <mergeCell ref="F613:I614"/>
    <mergeCell ref="K613:Q614"/>
    <mergeCell ref="S613:V614"/>
    <mergeCell ref="Y613:AA614"/>
    <mergeCell ref="AC613:AC614"/>
    <mergeCell ref="H604:J605"/>
    <mergeCell ref="K604:Q605"/>
    <mergeCell ref="Y604:AA605"/>
    <mergeCell ref="AC604:AC605"/>
    <mergeCell ref="B607:I608"/>
    <mergeCell ref="K607:Q608"/>
    <mergeCell ref="S607:V608"/>
    <mergeCell ref="Y607:AA608"/>
    <mergeCell ref="AC607:AC608"/>
    <mergeCell ref="G598:I599"/>
    <mergeCell ref="K598:Q599"/>
    <mergeCell ref="S598:V599"/>
    <mergeCell ref="Y598:AA599"/>
    <mergeCell ref="AC598:AC599"/>
    <mergeCell ref="H601:J602"/>
    <mergeCell ref="K601:Q602"/>
    <mergeCell ref="Y601:AA602"/>
    <mergeCell ref="AC601:AC602"/>
    <mergeCell ref="D592:I593"/>
    <mergeCell ref="K592:Q593"/>
    <mergeCell ref="S592:V593"/>
    <mergeCell ref="Y592:AA593"/>
    <mergeCell ref="AC592:AC593"/>
    <mergeCell ref="F595:I596"/>
    <mergeCell ref="K595:Q596"/>
    <mergeCell ref="S595:V596"/>
    <mergeCell ref="Y595:AA596"/>
    <mergeCell ref="AC595:AC596"/>
    <mergeCell ref="F586:I587"/>
    <mergeCell ref="K586:Q587"/>
    <mergeCell ref="S586:V587"/>
    <mergeCell ref="Y586:AA587"/>
    <mergeCell ref="AC586:AC587"/>
    <mergeCell ref="G589:I590"/>
    <mergeCell ref="K589:Q590"/>
    <mergeCell ref="S589:V590"/>
    <mergeCell ref="Y589:AA590"/>
    <mergeCell ref="AC589:AC590"/>
    <mergeCell ref="B580:I581"/>
    <mergeCell ref="K580:Q581"/>
    <mergeCell ref="S580:V581"/>
    <mergeCell ref="Y580:AA581"/>
    <mergeCell ref="AC580:AC581"/>
    <mergeCell ref="D583:I584"/>
    <mergeCell ref="K583:Q584"/>
    <mergeCell ref="S583:V584"/>
    <mergeCell ref="Y583:AA584"/>
    <mergeCell ref="AC583:AC584"/>
    <mergeCell ref="F574:I575"/>
    <mergeCell ref="K574:Q575"/>
    <mergeCell ref="S574:V575"/>
    <mergeCell ref="Y574:AA575"/>
    <mergeCell ref="AC574:AC575"/>
    <mergeCell ref="G577:I578"/>
    <mergeCell ref="K577:Q578"/>
    <mergeCell ref="S577:V578"/>
    <mergeCell ref="Y577:AA578"/>
    <mergeCell ref="AC577:AC578"/>
    <mergeCell ref="H568:J569"/>
    <mergeCell ref="K568:Q569"/>
    <mergeCell ref="Y568:AA569"/>
    <mergeCell ref="AC568:AC569"/>
    <mergeCell ref="D571:I572"/>
    <mergeCell ref="K571:Q572"/>
    <mergeCell ref="S571:V572"/>
    <mergeCell ref="Y571:AA572"/>
    <mergeCell ref="AC571:AC572"/>
    <mergeCell ref="F562:I563"/>
    <mergeCell ref="K562:Q563"/>
    <mergeCell ref="S562:V563"/>
    <mergeCell ref="Y562:AA563"/>
    <mergeCell ref="AC562:AC563"/>
    <mergeCell ref="G565:I566"/>
    <mergeCell ref="K565:Q566"/>
    <mergeCell ref="S565:V566"/>
    <mergeCell ref="Y565:AA566"/>
    <mergeCell ref="AC565:AC566"/>
    <mergeCell ref="H556:J557"/>
    <mergeCell ref="K556:Q557"/>
    <mergeCell ref="Y556:AA557"/>
    <mergeCell ref="AC556:AC557"/>
    <mergeCell ref="D559:I560"/>
    <mergeCell ref="K559:Q560"/>
    <mergeCell ref="S559:V560"/>
    <mergeCell ref="Y559:AA560"/>
    <mergeCell ref="AC559:AC560"/>
    <mergeCell ref="G550:I551"/>
    <mergeCell ref="K550:Q551"/>
    <mergeCell ref="S550:V551"/>
    <mergeCell ref="Y550:AA551"/>
    <mergeCell ref="AC550:AC551"/>
    <mergeCell ref="H553:J554"/>
    <mergeCell ref="K553:Q554"/>
    <mergeCell ref="Y553:AA554"/>
    <mergeCell ref="AC553:AC554"/>
    <mergeCell ref="D544:I545"/>
    <mergeCell ref="K544:Q545"/>
    <mergeCell ref="S544:V545"/>
    <mergeCell ref="Y544:AA545"/>
    <mergeCell ref="AC544:AC545"/>
    <mergeCell ref="F547:I548"/>
    <mergeCell ref="K547:Q548"/>
    <mergeCell ref="S547:V548"/>
    <mergeCell ref="Y547:AA548"/>
    <mergeCell ref="AC547:AC548"/>
    <mergeCell ref="F538:I539"/>
    <mergeCell ref="K538:Q539"/>
    <mergeCell ref="S538:V539"/>
    <mergeCell ref="Y538:AA539"/>
    <mergeCell ref="AC538:AC539"/>
    <mergeCell ref="G541:I542"/>
    <mergeCell ref="K541:Q542"/>
    <mergeCell ref="S541:V542"/>
    <mergeCell ref="Y541:AA542"/>
    <mergeCell ref="AC541:AC542"/>
    <mergeCell ref="B532:I533"/>
    <mergeCell ref="K532:Q533"/>
    <mergeCell ref="S532:V533"/>
    <mergeCell ref="Y532:AA533"/>
    <mergeCell ref="AC532:AC533"/>
    <mergeCell ref="D535:I536"/>
    <mergeCell ref="K535:Q536"/>
    <mergeCell ref="S535:V536"/>
    <mergeCell ref="Y535:AA536"/>
    <mergeCell ref="AC535:AC536"/>
    <mergeCell ref="H526:J527"/>
    <mergeCell ref="K526:Q527"/>
    <mergeCell ref="Y526:AA527"/>
    <mergeCell ref="AC526:AC527"/>
    <mergeCell ref="H529:J530"/>
    <mergeCell ref="K529:Q530"/>
    <mergeCell ref="Y529:AA530"/>
    <mergeCell ref="AC529:AC530"/>
    <mergeCell ref="F520:I521"/>
    <mergeCell ref="K520:Q521"/>
    <mergeCell ref="S520:V521"/>
    <mergeCell ref="Y520:AA521"/>
    <mergeCell ref="AC520:AC521"/>
    <mergeCell ref="G523:I524"/>
    <mergeCell ref="K523:Q524"/>
    <mergeCell ref="S523:V524"/>
    <mergeCell ref="Y523:AA524"/>
    <mergeCell ref="AC523:AC524"/>
    <mergeCell ref="B514:I515"/>
    <mergeCell ref="K514:Q515"/>
    <mergeCell ref="S514:V515"/>
    <mergeCell ref="Y514:AA515"/>
    <mergeCell ref="AC514:AC515"/>
    <mergeCell ref="D517:I518"/>
    <mergeCell ref="K517:Q518"/>
    <mergeCell ref="S517:V518"/>
    <mergeCell ref="Y517:AA518"/>
    <mergeCell ref="AC517:AC518"/>
    <mergeCell ref="G508:I509"/>
    <mergeCell ref="K508:Q509"/>
    <mergeCell ref="S508:V509"/>
    <mergeCell ref="Y508:AA509"/>
    <mergeCell ref="AC508:AC509"/>
    <mergeCell ref="B511:I512"/>
    <mergeCell ref="K511:Q512"/>
    <mergeCell ref="S511:V512"/>
    <mergeCell ref="Y511:AA512"/>
    <mergeCell ref="AC511:AC512"/>
    <mergeCell ref="D502:I503"/>
    <mergeCell ref="K502:Q503"/>
    <mergeCell ref="S502:V503"/>
    <mergeCell ref="Y502:AA503"/>
    <mergeCell ref="AC502:AC503"/>
    <mergeCell ref="F505:I506"/>
    <mergeCell ref="K505:Q506"/>
    <mergeCell ref="S505:V506"/>
    <mergeCell ref="Y505:AA506"/>
    <mergeCell ref="AC505:AC506"/>
    <mergeCell ref="B496:I497"/>
    <mergeCell ref="K496:Q497"/>
    <mergeCell ref="S496:V497"/>
    <mergeCell ref="Y496:AA497"/>
    <mergeCell ref="AC496:AC497"/>
    <mergeCell ref="B499:I500"/>
    <mergeCell ref="K499:Q500"/>
    <mergeCell ref="S499:V500"/>
    <mergeCell ref="Y499:AA500"/>
    <mergeCell ref="AC499:AC500"/>
    <mergeCell ref="G490:I491"/>
    <mergeCell ref="K490:Q491"/>
    <mergeCell ref="S490:V491"/>
    <mergeCell ref="Y490:AA491"/>
    <mergeCell ref="AC490:AC491"/>
    <mergeCell ref="H493:J494"/>
    <mergeCell ref="K493:Q494"/>
    <mergeCell ref="Y493:AA494"/>
    <mergeCell ref="AC493:AC494"/>
    <mergeCell ref="D484:I485"/>
    <mergeCell ref="K484:Q485"/>
    <mergeCell ref="S484:V485"/>
    <mergeCell ref="Y484:AA485"/>
    <mergeCell ref="AC484:AC485"/>
    <mergeCell ref="F487:I488"/>
    <mergeCell ref="K487:Q488"/>
    <mergeCell ref="S487:V488"/>
    <mergeCell ref="Y487:AA488"/>
    <mergeCell ref="AC487:AC488"/>
    <mergeCell ref="H478:J479"/>
    <mergeCell ref="K478:Q479"/>
    <mergeCell ref="Y478:AA479"/>
    <mergeCell ref="AC478:AC479"/>
    <mergeCell ref="B481:I482"/>
    <mergeCell ref="K481:Q482"/>
    <mergeCell ref="S481:V482"/>
    <mergeCell ref="Y481:AA482"/>
    <mergeCell ref="AC481:AC482"/>
    <mergeCell ref="F472:I473"/>
    <mergeCell ref="K472:Q473"/>
    <mergeCell ref="S472:V473"/>
    <mergeCell ref="Y472:AA473"/>
    <mergeCell ref="AC472:AC473"/>
    <mergeCell ref="G475:I476"/>
    <mergeCell ref="K475:Q476"/>
    <mergeCell ref="S475:V476"/>
    <mergeCell ref="Y475:AA476"/>
    <mergeCell ref="AC475:AC476"/>
    <mergeCell ref="G466:I467"/>
    <mergeCell ref="K466:Q467"/>
    <mergeCell ref="S466:V467"/>
    <mergeCell ref="Y466:AA467"/>
    <mergeCell ref="AC466:AC467"/>
    <mergeCell ref="H469:J470"/>
    <mergeCell ref="K469:Q470"/>
    <mergeCell ref="Y469:AA470"/>
    <mergeCell ref="AC469:AC470"/>
    <mergeCell ref="D460:I461"/>
    <mergeCell ref="K460:Q461"/>
    <mergeCell ref="S460:V461"/>
    <mergeCell ref="Y460:AA461"/>
    <mergeCell ref="AC460:AC461"/>
    <mergeCell ref="F463:I464"/>
    <mergeCell ref="K463:Q464"/>
    <mergeCell ref="S463:V464"/>
    <mergeCell ref="Y463:AA464"/>
    <mergeCell ref="AC463:AC464"/>
    <mergeCell ref="H454:J455"/>
    <mergeCell ref="K454:Q455"/>
    <mergeCell ref="Y454:AA455"/>
    <mergeCell ref="AC454:AC455"/>
    <mergeCell ref="B457:I458"/>
    <mergeCell ref="K457:Q458"/>
    <mergeCell ref="S457:V458"/>
    <mergeCell ref="Y457:AA458"/>
    <mergeCell ref="AC457:AC458"/>
    <mergeCell ref="H448:J449"/>
    <mergeCell ref="K448:Q449"/>
    <mergeCell ref="Y448:AA449"/>
    <mergeCell ref="AC448:AC449"/>
    <mergeCell ref="H451:J452"/>
    <mergeCell ref="K451:Q452"/>
    <mergeCell ref="Y451:AA452"/>
    <mergeCell ref="AC451:AC452"/>
    <mergeCell ref="F442:I443"/>
    <mergeCell ref="K442:Q443"/>
    <mergeCell ref="S442:V443"/>
    <mergeCell ref="Y442:AA443"/>
    <mergeCell ref="AC442:AC443"/>
    <mergeCell ref="G445:I446"/>
    <mergeCell ref="K445:Q446"/>
    <mergeCell ref="S445:V446"/>
    <mergeCell ref="Y445:AA446"/>
    <mergeCell ref="AC445:AC446"/>
    <mergeCell ref="B436:I437"/>
    <mergeCell ref="K436:Q437"/>
    <mergeCell ref="S436:V437"/>
    <mergeCell ref="Y436:AA437"/>
    <mergeCell ref="AC436:AC437"/>
    <mergeCell ref="D439:I440"/>
    <mergeCell ref="K439:Q440"/>
    <mergeCell ref="S439:V440"/>
    <mergeCell ref="Y439:AA440"/>
    <mergeCell ref="AC439:AC440"/>
    <mergeCell ref="F430:I431"/>
    <mergeCell ref="K430:Q431"/>
    <mergeCell ref="S430:V431"/>
    <mergeCell ref="Y430:AA431"/>
    <mergeCell ref="AC430:AC431"/>
    <mergeCell ref="G433:I434"/>
    <mergeCell ref="K433:Q434"/>
    <mergeCell ref="S433:V434"/>
    <mergeCell ref="Y433:AA434"/>
    <mergeCell ref="AC433:AC434"/>
    <mergeCell ref="H424:J425"/>
    <mergeCell ref="K424:Q425"/>
    <mergeCell ref="Y424:AA425"/>
    <mergeCell ref="AC424:AC425"/>
    <mergeCell ref="D427:I428"/>
    <mergeCell ref="K427:Q428"/>
    <mergeCell ref="S427:V428"/>
    <mergeCell ref="Y427:AA428"/>
    <mergeCell ref="AC427:AC428"/>
    <mergeCell ref="H418:J419"/>
    <mergeCell ref="K418:Q419"/>
    <mergeCell ref="Y418:AA419"/>
    <mergeCell ref="AC418:AC419"/>
    <mergeCell ref="H421:J422"/>
    <mergeCell ref="K421:Q422"/>
    <mergeCell ref="Y421:AA422"/>
    <mergeCell ref="AC421:AC422"/>
    <mergeCell ref="H412:J413"/>
    <mergeCell ref="K412:Q413"/>
    <mergeCell ref="Y412:AA413"/>
    <mergeCell ref="AC412:AC413"/>
    <mergeCell ref="H415:J416"/>
    <mergeCell ref="K415:Q416"/>
    <mergeCell ref="Y415:AA416"/>
    <mergeCell ref="AC415:AC416"/>
    <mergeCell ref="H406:J407"/>
    <mergeCell ref="K406:Q407"/>
    <mergeCell ref="Y406:AA407"/>
    <mergeCell ref="AC406:AC407"/>
    <mergeCell ref="H409:J410"/>
    <mergeCell ref="K409:Q410"/>
    <mergeCell ref="Y409:AA410"/>
    <mergeCell ref="AC409:AC410"/>
    <mergeCell ref="H400:J401"/>
    <mergeCell ref="K400:Q401"/>
    <mergeCell ref="Y400:AA401"/>
    <mergeCell ref="AC400:AC401"/>
    <mergeCell ref="H403:J404"/>
    <mergeCell ref="K403:Q404"/>
    <mergeCell ref="Y403:AA404"/>
    <mergeCell ref="AC403:AC404"/>
    <mergeCell ref="H394:J395"/>
    <mergeCell ref="K394:Q395"/>
    <mergeCell ref="Y394:AA395"/>
    <mergeCell ref="AC394:AC395"/>
    <mergeCell ref="H397:J398"/>
    <mergeCell ref="K397:Q398"/>
    <mergeCell ref="Y397:AA398"/>
    <mergeCell ref="AC397:AC398"/>
    <mergeCell ref="H388:J389"/>
    <mergeCell ref="K388:Q389"/>
    <mergeCell ref="Y388:AA389"/>
    <mergeCell ref="AC388:AC389"/>
    <mergeCell ref="H391:J392"/>
    <mergeCell ref="K391:Q392"/>
    <mergeCell ref="Y391:AA392"/>
    <mergeCell ref="AC391:AC392"/>
    <mergeCell ref="H382:J383"/>
    <mergeCell ref="K382:Q383"/>
    <mergeCell ref="Y382:AA383"/>
    <mergeCell ref="AC382:AC383"/>
    <mergeCell ref="H385:J386"/>
    <mergeCell ref="K385:Q386"/>
    <mergeCell ref="Y385:AA386"/>
    <mergeCell ref="AC385:AC386"/>
    <mergeCell ref="H376:J377"/>
    <mergeCell ref="K376:Q377"/>
    <mergeCell ref="Y376:AA377"/>
    <mergeCell ref="AC376:AC377"/>
    <mergeCell ref="H379:J380"/>
    <mergeCell ref="K379:Q380"/>
    <mergeCell ref="Y379:AA380"/>
    <mergeCell ref="AC379:AC380"/>
    <mergeCell ref="H370:J371"/>
    <mergeCell ref="K370:Q371"/>
    <mergeCell ref="Y370:AA371"/>
    <mergeCell ref="AC370:AC371"/>
    <mergeCell ref="H373:J374"/>
    <mergeCell ref="K373:Q374"/>
    <mergeCell ref="Y373:AA374"/>
    <mergeCell ref="AC373:AC374"/>
    <mergeCell ref="H364:J365"/>
    <mergeCell ref="K364:Q365"/>
    <mergeCell ref="Y364:AA365"/>
    <mergeCell ref="AC364:AC365"/>
    <mergeCell ref="H367:J368"/>
    <mergeCell ref="K367:Q368"/>
    <mergeCell ref="Y367:AA368"/>
    <mergeCell ref="AC367:AC368"/>
    <mergeCell ref="F358:I359"/>
    <mergeCell ref="K358:Q359"/>
    <mergeCell ref="S358:V359"/>
    <mergeCell ref="Y358:AA359"/>
    <mergeCell ref="AC358:AC359"/>
    <mergeCell ref="G361:I362"/>
    <mergeCell ref="K361:Q362"/>
    <mergeCell ref="S361:V362"/>
    <mergeCell ref="Y361:AA362"/>
    <mergeCell ref="AC361:AC362"/>
    <mergeCell ref="B352:I353"/>
    <mergeCell ref="K352:Q353"/>
    <mergeCell ref="S352:V353"/>
    <mergeCell ref="Y352:AA353"/>
    <mergeCell ref="AC352:AC353"/>
    <mergeCell ref="D355:I356"/>
    <mergeCell ref="K355:Q356"/>
    <mergeCell ref="S355:V356"/>
    <mergeCell ref="Y355:AA356"/>
    <mergeCell ref="AC355:AC356"/>
    <mergeCell ref="H346:J347"/>
    <mergeCell ref="K346:Q347"/>
    <mergeCell ref="Y346:AA347"/>
    <mergeCell ref="AC346:AC347"/>
    <mergeCell ref="G349:I350"/>
    <mergeCell ref="K349:Q350"/>
    <mergeCell ref="S349:V350"/>
    <mergeCell ref="Y349:AA350"/>
    <mergeCell ref="AC349:AC350"/>
    <mergeCell ref="H340:J341"/>
    <mergeCell ref="K340:Q341"/>
    <mergeCell ref="Y340:AA341"/>
    <mergeCell ref="AC340:AC341"/>
    <mergeCell ref="H343:J344"/>
    <mergeCell ref="K343:Q344"/>
    <mergeCell ref="Y343:AA344"/>
    <mergeCell ref="AC343:AC344"/>
    <mergeCell ref="F334:I335"/>
    <mergeCell ref="K334:Q335"/>
    <mergeCell ref="S334:V335"/>
    <mergeCell ref="Y334:AA335"/>
    <mergeCell ref="AC334:AC335"/>
    <mergeCell ref="G337:I338"/>
    <mergeCell ref="K337:Q338"/>
    <mergeCell ref="S337:V338"/>
    <mergeCell ref="Y337:AA338"/>
    <mergeCell ref="AC337:AC338"/>
    <mergeCell ref="B328:I329"/>
    <mergeCell ref="K328:Q329"/>
    <mergeCell ref="S328:V329"/>
    <mergeCell ref="Y328:AA329"/>
    <mergeCell ref="AC328:AC329"/>
    <mergeCell ref="D331:I332"/>
    <mergeCell ref="K331:Q332"/>
    <mergeCell ref="S331:V332"/>
    <mergeCell ref="Y331:AA332"/>
    <mergeCell ref="AC331:AC332"/>
    <mergeCell ref="D322:I323"/>
    <mergeCell ref="K322:Q323"/>
    <mergeCell ref="S322:V323"/>
    <mergeCell ref="Y322:AA323"/>
    <mergeCell ref="AC322:AC323"/>
    <mergeCell ref="B325:I326"/>
    <mergeCell ref="K325:Q326"/>
    <mergeCell ref="S325:V326"/>
    <mergeCell ref="Y325:AA326"/>
    <mergeCell ref="AC325:AC326"/>
    <mergeCell ref="D316:I317"/>
    <mergeCell ref="K316:Q317"/>
    <mergeCell ref="S316:V317"/>
    <mergeCell ref="Y316:AA317"/>
    <mergeCell ref="AC316:AC317"/>
    <mergeCell ref="D319:I320"/>
    <mergeCell ref="K319:Q320"/>
    <mergeCell ref="S319:V320"/>
    <mergeCell ref="Y319:AA320"/>
    <mergeCell ref="AC319:AC320"/>
    <mergeCell ref="D310:I311"/>
    <mergeCell ref="K310:Q311"/>
    <mergeCell ref="S310:V311"/>
    <mergeCell ref="Y310:AA311"/>
    <mergeCell ref="AC310:AC311"/>
    <mergeCell ref="D313:I314"/>
    <mergeCell ref="K313:Q314"/>
    <mergeCell ref="S313:V314"/>
    <mergeCell ref="Y313:AA314"/>
    <mergeCell ref="AC313:AC314"/>
    <mergeCell ref="B304:I305"/>
    <mergeCell ref="K304:Q305"/>
    <mergeCell ref="S304:V305"/>
    <mergeCell ref="Y304:AA305"/>
    <mergeCell ref="AC304:AC305"/>
    <mergeCell ref="B307:I308"/>
    <mergeCell ref="K307:Q308"/>
    <mergeCell ref="S307:V308"/>
    <mergeCell ref="Y307:AA308"/>
    <mergeCell ref="AC307:AC308"/>
    <mergeCell ref="G298:I299"/>
    <mergeCell ref="K298:Q299"/>
    <mergeCell ref="S298:V299"/>
    <mergeCell ref="Y298:AA299"/>
    <mergeCell ref="AC298:AC299"/>
    <mergeCell ref="H301:J302"/>
    <mergeCell ref="K301:Q302"/>
    <mergeCell ref="Y301:AA302"/>
    <mergeCell ref="AC301:AC302"/>
    <mergeCell ref="D292:I293"/>
    <mergeCell ref="K292:Q293"/>
    <mergeCell ref="S292:V293"/>
    <mergeCell ref="Y292:AA293"/>
    <mergeCell ref="AC292:AC293"/>
    <mergeCell ref="F295:I296"/>
    <mergeCell ref="K295:Q296"/>
    <mergeCell ref="S295:V296"/>
    <mergeCell ref="Y295:AA296"/>
    <mergeCell ref="AC295:AC296"/>
    <mergeCell ref="H286:J287"/>
    <mergeCell ref="K286:Q287"/>
    <mergeCell ref="Y286:AA287"/>
    <mergeCell ref="AC286:AC287"/>
    <mergeCell ref="B289:I290"/>
    <mergeCell ref="K289:Q290"/>
    <mergeCell ref="S289:V290"/>
    <mergeCell ref="Y289:AA290"/>
    <mergeCell ref="AC289:AC290"/>
    <mergeCell ref="G280:I281"/>
    <mergeCell ref="K280:Q281"/>
    <mergeCell ref="S280:V281"/>
    <mergeCell ref="Y280:AA281"/>
    <mergeCell ref="AC280:AC281"/>
    <mergeCell ref="H283:J284"/>
    <mergeCell ref="K283:Q284"/>
    <mergeCell ref="Y283:AA284"/>
    <mergeCell ref="AC283:AC284"/>
    <mergeCell ref="D274:I275"/>
    <mergeCell ref="K274:Q275"/>
    <mergeCell ref="S274:V275"/>
    <mergeCell ref="Y274:AA275"/>
    <mergeCell ref="AC274:AC275"/>
    <mergeCell ref="F277:I278"/>
    <mergeCell ref="K277:Q278"/>
    <mergeCell ref="S277:V278"/>
    <mergeCell ref="Y277:AA278"/>
    <mergeCell ref="AC277:AC278"/>
    <mergeCell ref="B268:I269"/>
    <mergeCell ref="K268:Q269"/>
    <mergeCell ref="S268:V269"/>
    <mergeCell ref="Y268:AA269"/>
    <mergeCell ref="AC268:AC269"/>
    <mergeCell ref="B271:I272"/>
    <mergeCell ref="K271:Q272"/>
    <mergeCell ref="S271:V272"/>
    <mergeCell ref="Y271:AA272"/>
    <mergeCell ref="AC271:AC272"/>
    <mergeCell ref="F262:I263"/>
    <mergeCell ref="K262:Q263"/>
    <mergeCell ref="S262:V263"/>
    <mergeCell ref="Y262:AA263"/>
    <mergeCell ref="AC262:AC263"/>
    <mergeCell ref="G265:I266"/>
    <mergeCell ref="K265:Q266"/>
    <mergeCell ref="S265:V266"/>
    <mergeCell ref="Y265:AA266"/>
    <mergeCell ref="AC265:AC266"/>
    <mergeCell ref="B256:I257"/>
    <mergeCell ref="K256:Q257"/>
    <mergeCell ref="S256:V257"/>
    <mergeCell ref="Y256:AA257"/>
    <mergeCell ref="AC256:AC257"/>
    <mergeCell ref="D259:I260"/>
    <mergeCell ref="K259:Q260"/>
    <mergeCell ref="S259:V260"/>
    <mergeCell ref="Y259:AA260"/>
    <mergeCell ref="AC259:AC260"/>
    <mergeCell ref="H250:J251"/>
    <mergeCell ref="K250:Q251"/>
    <mergeCell ref="Y250:AA251"/>
    <mergeCell ref="AC250:AC251"/>
    <mergeCell ref="B253:I254"/>
    <mergeCell ref="K253:Q254"/>
    <mergeCell ref="S253:V254"/>
    <mergeCell ref="Y253:AA254"/>
    <mergeCell ref="AC253:AC254"/>
    <mergeCell ref="F244:I245"/>
    <mergeCell ref="K244:Q245"/>
    <mergeCell ref="S244:V245"/>
    <mergeCell ref="Y244:AA245"/>
    <mergeCell ref="AC244:AC245"/>
    <mergeCell ref="G247:I248"/>
    <mergeCell ref="K247:Q248"/>
    <mergeCell ref="S247:V248"/>
    <mergeCell ref="Y247:AA248"/>
    <mergeCell ref="AC247:AC248"/>
    <mergeCell ref="B238:I239"/>
    <mergeCell ref="K238:Q239"/>
    <mergeCell ref="S238:V239"/>
    <mergeCell ref="Y238:AA239"/>
    <mergeCell ref="AC238:AC239"/>
    <mergeCell ref="D241:I242"/>
    <mergeCell ref="K241:Q242"/>
    <mergeCell ref="S241:V242"/>
    <mergeCell ref="Y241:AA242"/>
    <mergeCell ref="AC241:AC242"/>
    <mergeCell ref="H232:J233"/>
    <mergeCell ref="K232:Q233"/>
    <mergeCell ref="Y232:AA233"/>
    <mergeCell ref="AC232:AC233"/>
    <mergeCell ref="H235:J236"/>
    <mergeCell ref="K235:Q236"/>
    <mergeCell ref="Y235:AA236"/>
    <mergeCell ref="AC235:AC236"/>
    <mergeCell ref="H226:J227"/>
    <mergeCell ref="K226:Q227"/>
    <mergeCell ref="Y226:AA227"/>
    <mergeCell ref="AC226:AC227"/>
    <mergeCell ref="H229:J230"/>
    <mergeCell ref="K229:Q230"/>
    <mergeCell ref="Y229:AA230"/>
    <mergeCell ref="AC229:AC230"/>
    <mergeCell ref="F220:I221"/>
    <mergeCell ref="K220:Q221"/>
    <mergeCell ref="S220:V221"/>
    <mergeCell ref="Y220:AA221"/>
    <mergeCell ref="AC220:AC221"/>
    <mergeCell ref="G223:I224"/>
    <mergeCell ref="K223:Q224"/>
    <mergeCell ref="S223:V224"/>
    <mergeCell ref="Y223:AA224"/>
    <mergeCell ref="AC223:AC224"/>
    <mergeCell ref="B214:I215"/>
    <mergeCell ref="K214:Q215"/>
    <mergeCell ref="S214:V215"/>
    <mergeCell ref="Y214:AA215"/>
    <mergeCell ref="AC214:AC215"/>
    <mergeCell ref="D217:I218"/>
    <mergeCell ref="K217:Q218"/>
    <mergeCell ref="S217:V218"/>
    <mergeCell ref="Y217:AA218"/>
    <mergeCell ref="AC217:AC218"/>
    <mergeCell ref="H208:J209"/>
    <mergeCell ref="K208:Q209"/>
    <mergeCell ref="Y208:AA209"/>
    <mergeCell ref="AC208:AC209"/>
    <mergeCell ref="H211:J212"/>
    <mergeCell ref="K211:Q212"/>
    <mergeCell ref="Y211:AA212"/>
    <mergeCell ref="AC211:AC212"/>
    <mergeCell ref="F202:I203"/>
    <mergeCell ref="K202:Q203"/>
    <mergeCell ref="S202:V203"/>
    <mergeCell ref="Y202:AA203"/>
    <mergeCell ref="AC202:AC203"/>
    <mergeCell ref="G205:I206"/>
    <mergeCell ref="K205:Q206"/>
    <mergeCell ref="S205:V206"/>
    <mergeCell ref="Y205:AA206"/>
    <mergeCell ref="AC205:AC206"/>
    <mergeCell ref="B196:I197"/>
    <mergeCell ref="K196:Q197"/>
    <mergeCell ref="S196:V197"/>
    <mergeCell ref="Y196:AA197"/>
    <mergeCell ref="AC196:AC197"/>
    <mergeCell ref="D199:I200"/>
    <mergeCell ref="K199:Q200"/>
    <mergeCell ref="S199:V200"/>
    <mergeCell ref="Y199:AA200"/>
    <mergeCell ref="AC199:AC200"/>
    <mergeCell ref="G190:I191"/>
    <mergeCell ref="K190:Q191"/>
    <mergeCell ref="S190:V191"/>
    <mergeCell ref="Y190:AA191"/>
    <mergeCell ref="AC190:AC191"/>
    <mergeCell ref="H193:J194"/>
    <mergeCell ref="K193:Q194"/>
    <mergeCell ref="Y193:AA194"/>
    <mergeCell ref="AC193:AC194"/>
    <mergeCell ref="D184:I185"/>
    <mergeCell ref="K184:Q185"/>
    <mergeCell ref="S184:V185"/>
    <mergeCell ref="Y184:AA185"/>
    <mergeCell ref="AC184:AC185"/>
    <mergeCell ref="F187:I188"/>
    <mergeCell ref="K187:Q188"/>
    <mergeCell ref="S187:V188"/>
    <mergeCell ref="Y187:AA188"/>
    <mergeCell ref="AC187:AC188"/>
    <mergeCell ref="H178:J179"/>
    <mergeCell ref="K178:Q179"/>
    <mergeCell ref="Y178:AA179"/>
    <mergeCell ref="AC178:AC179"/>
    <mergeCell ref="B181:I182"/>
    <mergeCell ref="K181:Q182"/>
    <mergeCell ref="S181:V182"/>
    <mergeCell ref="Y181:AA182"/>
    <mergeCell ref="AC181:AC182"/>
    <mergeCell ref="F172:I173"/>
    <mergeCell ref="K172:Q173"/>
    <mergeCell ref="S172:V173"/>
    <mergeCell ref="Y172:AA173"/>
    <mergeCell ref="AC172:AC173"/>
    <mergeCell ref="G175:I176"/>
    <mergeCell ref="K175:Q176"/>
    <mergeCell ref="S175:V176"/>
    <mergeCell ref="Y175:AA176"/>
    <mergeCell ref="AC175:AC176"/>
    <mergeCell ref="B166:I167"/>
    <mergeCell ref="K166:Q167"/>
    <mergeCell ref="S166:V167"/>
    <mergeCell ref="Y166:AA167"/>
    <mergeCell ref="AC166:AC167"/>
    <mergeCell ref="D169:I170"/>
    <mergeCell ref="K169:Q170"/>
    <mergeCell ref="S169:V170"/>
    <mergeCell ref="Y169:AA170"/>
    <mergeCell ref="AC169:AC170"/>
    <mergeCell ref="G160:I161"/>
    <mergeCell ref="K160:Q161"/>
    <mergeCell ref="S160:V161"/>
    <mergeCell ref="Y160:AA161"/>
    <mergeCell ref="AC160:AC161"/>
    <mergeCell ref="H163:J164"/>
    <mergeCell ref="K163:Q164"/>
    <mergeCell ref="Y163:AA164"/>
    <mergeCell ref="AC163:AC164"/>
    <mergeCell ref="D154:I155"/>
    <mergeCell ref="K154:Q155"/>
    <mergeCell ref="S154:V155"/>
    <mergeCell ref="Y154:AA155"/>
    <mergeCell ref="AC154:AC155"/>
    <mergeCell ref="F157:I158"/>
    <mergeCell ref="K157:Q158"/>
    <mergeCell ref="S157:V158"/>
    <mergeCell ref="Y157:AA158"/>
    <mergeCell ref="AC157:AC158"/>
    <mergeCell ref="B148:I149"/>
    <mergeCell ref="K148:Q149"/>
    <mergeCell ref="S148:V149"/>
    <mergeCell ref="Y148:AA149"/>
    <mergeCell ref="AC148:AC149"/>
    <mergeCell ref="B151:I152"/>
    <mergeCell ref="K151:Q152"/>
    <mergeCell ref="S151:V152"/>
    <mergeCell ref="Y151:AA152"/>
    <mergeCell ref="AC151:AC152"/>
    <mergeCell ref="B142:I143"/>
    <mergeCell ref="K142:Q143"/>
    <mergeCell ref="S142:V143"/>
    <mergeCell ref="Y142:AA143"/>
    <mergeCell ref="AC142:AC143"/>
    <mergeCell ref="D145:I146"/>
    <mergeCell ref="K145:Q146"/>
    <mergeCell ref="S145:V146"/>
    <mergeCell ref="Y145:AA146"/>
    <mergeCell ref="AC145:AC146"/>
    <mergeCell ref="H136:J137"/>
    <mergeCell ref="K136:Q137"/>
    <mergeCell ref="Y136:AA137"/>
    <mergeCell ref="AC136:AC137"/>
    <mergeCell ref="B139:I140"/>
    <mergeCell ref="K139:Q140"/>
    <mergeCell ref="S139:V140"/>
    <mergeCell ref="Y139:AA140"/>
    <mergeCell ref="AC139:AC140"/>
    <mergeCell ref="F130:I131"/>
    <mergeCell ref="K130:Q131"/>
    <mergeCell ref="S130:V131"/>
    <mergeCell ref="Y130:AA131"/>
    <mergeCell ref="AC130:AC131"/>
    <mergeCell ref="G133:I134"/>
    <mergeCell ref="K133:Q134"/>
    <mergeCell ref="S133:V134"/>
    <mergeCell ref="Y133:AA134"/>
    <mergeCell ref="AC133:AC134"/>
    <mergeCell ref="G124:I125"/>
    <mergeCell ref="K124:Q125"/>
    <mergeCell ref="S124:V125"/>
    <mergeCell ref="Y124:AA125"/>
    <mergeCell ref="AC124:AC125"/>
    <mergeCell ref="D127:I128"/>
    <mergeCell ref="K127:Q128"/>
    <mergeCell ref="S127:V128"/>
    <mergeCell ref="Y127:AA128"/>
    <mergeCell ref="AC127:AC128"/>
    <mergeCell ref="D118:I119"/>
    <mergeCell ref="K118:Q119"/>
    <mergeCell ref="S118:V119"/>
    <mergeCell ref="Y118:AA119"/>
    <mergeCell ref="AC118:AC119"/>
    <mergeCell ref="F121:I122"/>
    <mergeCell ref="K121:Q122"/>
    <mergeCell ref="S121:V122"/>
    <mergeCell ref="Y121:AA122"/>
    <mergeCell ref="AC121:AC122"/>
    <mergeCell ref="H112:J113"/>
    <mergeCell ref="K112:Q113"/>
    <mergeCell ref="Y112:AA113"/>
    <mergeCell ref="AC112:AC113"/>
    <mergeCell ref="B115:I116"/>
    <mergeCell ref="K115:Q116"/>
    <mergeCell ref="S115:V116"/>
    <mergeCell ref="Y115:AA116"/>
    <mergeCell ref="AC115:AC116"/>
    <mergeCell ref="F106:I107"/>
    <mergeCell ref="K106:Q107"/>
    <mergeCell ref="S106:V107"/>
    <mergeCell ref="Y106:AA107"/>
    <mergeCell ref="AC106:AC107"/>
    <mergeCell ref="G109:I110"/>
    <mergeCell ref="K109:Q110"/>
    <mergeCell ref="S109:V110"/>
    <mergeCell ref="Y109:AA110"/>
    <mergeCell ref="AC109:AC110"/>
    <mergeCell ref="B100:I101"/>
    <mergeCell ref="K100:Q101"/>
    <mergeCell ref="S100:V101"/>
    <mergeCell ref="Y100:AA101"/>
    <mergeCell ref="AC100:AC101"/>
    <mergeCell ref="D103:I104"/>
    <mergeCell ref="K103:Q104"/>
    <mergeCell ref="S103:V104"/>
    <mergeCell ref="Y103:AA104"/>
    <mergeCell ref="AC103:AC104"/>
    <mergeCell ref="G94:I95"/>
    <mergeCell ref="K94:Q95"/>
    <mergeCell ref="S94:V95"/>
    <mergeCell ref="Y94:AA95"/>
    <mergeCell ref="AC94:AC95"/>
    <mergeCell ref="H97:J98"/>
    <mergeCell ref="K97:Q98"/>
    <mergeCell ref="Y97:AA98"/>
    <mergeCell ref="AC97:AC98"/>
    <mergeCell ref="D88:I89"/>
    <mergeCell ref="K88:Q89"/>
    <mergeCell ref="S88:V89"/>
    <mergeCell ref="Y88:AA89"/>
    <mergeCell ref="AC88:AC89"/>
    <mergeCell ref="F91:I92"/>
    <mergeCell ref="K91:Q92"/>
    <mergeCell ref="S91:V92"/>
    <mergeCell ref="Y91:AA92"/>
    <mergeCell ref="AC91:AC92"/>
    <mergeCell ref="H82:J83"/>
    <mergeCell ref="K82:Q83"/>
    <mergeCell ref="Y82:AA83"/>
    <mergeCell ref="AC82:AC83"/>
    <mergeCell ref="B85:I86"/>
    <mergeCell ref="K85:Q86"/>
    <mergeCell ref="S85:V86"/>
    <mergeCell ref="Y85:AA86"/>
    <mergeCell ref="AC85:AC86"/>
    <mergeCell ref="F76:I77"/>
    <mergeCell ref="K76:Q77"/>
    <mergeCell ref="S76:V77"/>
    <mergeCell ref="Y76:AA77"/>
    <mergeCell ref="AC76:AC77"/>
    <mergeCell ref="G79:I80"/>
    <mergeCell ref="K79:Q80"/>
    <mergeCell ref="S79:V80"/>
    <mergeCell ref="Y79:AA80"/>
    <mergeCell ref="AC79:AC80"/>
    <mergeCell ref="B70:I71"/>
    <mergeCell ref="K70:Q71"/>
    <mergeCell ref="S70:V71"/>
    <mergeCell ref="Y70:AA71"/>
    <mergeCell ref="AC70:AC71"/>
    <mergeCell ref="D73:I74"/>
    <mergeCell ref="K73:Q74"/>
    <mergeCell ref="S73:V74"/>
    <mergeCell ref="Y73:AA74"/>
    <mergeCell ref="AC73:AC74"/>
    <mergeCell ref="H64:J65"/>
    <mergeCell ref="K64:Q65"/>
    <mergeCell ref="Y64:AA65"/>
    <mergeCell ref="AC64:AC65"/>
    <mergeCell ref="H67:J68"/>
    <mergeCell ref="K67:Q68"/>
    <mergeCell ref="Y67:AA68"/>
    <mergeCell ref="AC67:AC68"/>
    <mergeCell ref="G58:I59"/>
    <mergeCell ref="K58:Q59"/>
    <mergeCell ref="S58:V59"/>
    <mergeCell ref="Y58:AA59"/>
    <mergeCell ref="AC58:AC59"/>
    <mergeCell ref="H61:J62"/>
    <mergeCell ref="K61:Q62"/>
    <mergeCell ref="Y61:AA62"/>
    <mergeCell ref="AC61:AC62"/>
    <mergeCell ref="D52:I53"/>
    <mergeCell ref="K52:Q53"/>
    <mergeCell ref="S52:V53"/>
    <mergeCell ref="Y52:AA53"/>
    <mergeCell ref="AC52:AC53"/>
    <mergeCell ref="F55:I56"/>
    <mergeCell ref="K55:Q56"/>
    <mergeCell ref="S55:V56"/>
    <mergeCell ref="Y55:AA56"/>
    <mergeCell ref="AC55:AC56"/>
    <mergeCell ref="B46:I47"/>
    <mergeCell ref="K46:Q47"/>
    <mergeCell ref="S46:V47"/>
    <mergeCell ref="Y46:AA47"/>
    <mergeCell ref="AC46:AC47"/>
    <mergeCell ref="B49:I50"/>
    <mergeCell ref="K49:Q50"/>
    <mergeCell ref="S49:V50"/>
    <mergeCell ref="Y49:AA50"/>
    <mergeCell ref="AC49:AC50"/>
    <mergeCell ref="D40:I41"/>
    <mergeCell ref="K40:Q41"/>
    <mergeCell ref="S40:V41"/>
    <mergeCell ref="Y40:AA41"/>
    <mergeCell ref="AC40:AC41"/>
    <mergeCell ref="D43:I44"/>
    <mergeCell ref="K43:Q44"/>
    <mergeCell ref="S43:V44"/>
    <mergeCell ref="Y43:AA44"/>
    <mergeCell ref="AC43:AC44"/>
    <mergeCell ref="B34:I35"/>
    <mergeCell ref="K34:Q35"/>
    <mergeCell ref="S34:V35"/>
    <mergeCell ref="Y34:AA35"/>
    <mergeCell ref="AC34:AC35"/>
    <mergeCell ref="B37:I38"/>
    <mergeCell ref="K37:Q38"/>
    <mergeCell ref="S37:V38"/>
    <mergeCell ref="Y37:AA38"/>
    <mergeCell ref="AC37:AC38"/>
    <mergeCell ref="M28:N28"/>
    <mergeCell ref="O28:T28"/>
    <mergeCell ref="V28:Y28"/>
    <mergeCell ref="AA28:AC28"/>
    <mergeCell ref="AB30:AD32"/>
    <mergeCell ref="X31:Z32"/>
    <mergeCell ref="A32:Q32"/>
    <mergeCell ref="S32:V32"/>
    <mergeCell ref="B26:C26"/>
    <mergeCell ref="E26:O26"/>
    <mergeCell ref="Q26:T26"/>
    <mergeCell ref="V26:Y26"/>
    <mergeCell ref="Z26:AC26"/>
    <mergeCell ref="C27:H27"/>
    <mergeCell ref="J27:O27"/>
    <mergeCell ref="Q27:T27"/>
    <mergeCell ref="V27:Y27"/>
    <mergeCell ref="AA27:AC27"/>
    <mergeCell ref="B23:C23"/>
    <mergeCell ref="E23:O23"/>
    <mergeCell ref="Q23:T23"/>
    <mergeCell ref="V23:Y23"/>
    <mergeCell ref="Z23:AC23"/>
    <mergeCell ref="C24:H24"/>
    <mergeCell ref="J24:O24"/>
    <mergeCell ref="Q24:T24"/>
    <mergeCell ref="V24:Y24"/>
    <mergeCell ref="AA24:AC24"/>
    <mergeCell ref="B20:C20"/>
    <mergeCell ref="E20:O20"/>
    <mergeCell ref="Q20:T20"/>
    <mergeCell ref="V20:Y20"/>
    <mergeCell ref="Z20:AC20"/>
    <mergeCell ref="C21:H21"/>
    <mergeCell ref="J21:O21"/>
    <mergeCell ref="Q21:T21"/>
    <mergeCell ref="V21:Y21"/>
    <mergeCell ref="AA21:AC21"/>
    <mergeCell ref="B17:C17"/>
    <mergeCell ref="E17:O17"/>
    <mergeCell ref="Q17:T17"/>
    <mergeCell ref="V17:Y17"/>
    <mergeCell ref="Z17:AC17"/>
    <mergeCell ref="C18:H18"/>
    <mergeCell ref="J18:O18"/>
    <mergeCell ref="Q18:T18"/>
    <mergeCell ref="V18:Y18"/>
    <mergeCell ref="AA18:AC18"/>
    <mergeCell ref="B14:C14"/>
    <mergeCell ref="E14:O14"/>
    <mergeCell ref="Q14:T14"/>
    <mergeCell ref="V14:Y14"/>
    <mergeCell ref="Z14:AC14"/>
    <mergeCell ref="C15:H15"/>
    <mergeCell ref="J15:O15"/>
    <mergeCell ref="Q15:T15"/>
    <mergeCell ref="V15:Y15"/>
    <mergeCell ref="AA15:AC15"/>
    <mergeCell ref="B11:C11"/>
    <mergeCell ref="E11:O11"/>
    <mergeCell ref="Q11:T11"/>
    <mergeCell ref="V11:Y11"/>
    <mergeCell ref="Z11:AC11"/>
    <mergeCell ref="C12:H12"/>
    <mergeCell ref="J12:O12"/>
    <mergeCell ref="Q12:T12"/>
    <mergeCell ref="V12:Y12"/>
    <mergeCell ref="AA12:AC12"/>
    <mergeCell ref="A1:AC1"/>
    <mergeCell ref="A2:AC2"/>
    <mergeCell ref="A3:AC3"/>
    <mergeCell ref="AA4:AC8"/>
    <mergeCell ref="A5:K6"/>
    <mergeCell ref="V6:Y8"/>
    <mergeCell ref="A7:O8"/>
    <mergeCell ref="Q8:T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2"/>
  <sheetViews>
    <sheetView zoomScalePageLayoutView="0" workbookViewId="0" topLeftCell="A1">
      <selection activeCell="A1" sqref="A1:G226"/>
    </sheetView>
  </sheetViews>
  <sheetFormatPr defaultColWidth="9.140625" defaultRowHeight="12.75"/>
  <cols>
    <col min="1" max="1" width="48.7109375" style="54" customWidth="1"/>
    <col min="2" max="2" width="13.421875" style="0" bestFit="1" customWidth="1"/>
    <col min="3" max="4" width="10.8515625" style="4" bestFit="1" customWidth="1"/>
    <col min="5" max="5" width="13.421875" style="0" bestFit="1" customWidth="1"/>
    <col min="6" max="6" width="9.57421875" style="0" bestFit="1" customWidth="1"/>
    <col min="7" max="7" width="9.28125" style="0" bestFit="1" customWidth="1"/>
  </cols>
  <sheetData>
    <row r="1" spans="1:7" ht="15.75">
      <c r="A1" s="141"/>
      <c r="B1" s="141"/>
      <c r="C1" s="141"/>
      <c r="D1" s="141"/>
      <c r="E1" s="141"/>
      <c r="F1" s="141"/>
      <c r="G1" s="141"/>
    </row>
    <row r="2" spans="1:7" ht="34.5" customHeight="1">
      <c r="A2" s="142"/>
      <c r="B2" s="142"/>
      <c r="C2" s="142"/>
      <c r="D2" s="142"/>
      <c r="E2" s="142"/>
      <c r="F2" s="142"/>
      <c r="G2" s="142"/>
    </row>
    <row r="3" spans="1:6" ht="12.75" customHeight="1">
      <c r="A3" s="36"/>
      <c r="B3" s="36"/>
      <c r="C3" s="36"/>
      <c r="D3" s="36"/>
      <c r="E3" s="36"/>
      <c r="F3" s="36"/>
    </row>
    <row r="4" spans="1:7" ht="25.5" customHeight="1">
      <c r="A4" s="70"/>
      <c r="B4" s="37"/>
      <c r="C4" s="37"/>
      <c r="D4" s="37"/>
      <c r="E4" s="37"/>
      <c r="F4" s="37"/>
      <c r="G4" s="68"/>
    </row>
    <row r="5" spans="1:7" s="40" customFormat="1" ht="12.75">
      <c r="A5" s="38"/>
      <c r="B5" s="38"/>
      <c r="C5" s="39"/>
      <c r="D5" s="38"/>
      <c r="E5" s="38"/>
      <c r="F5" s="38"/>
      <c r="G5" s="38"/>
    </row>
    <row r="6" spans="1:8" s="40" customFormat="1" ht="12.75">
      <c r="A6" s="69"/>
      <c r="B6" s="52"/>
      <c r="C6" s="53"/>
      <c r="D6" s="53"/>
      <c r="E6" s="52"/>
      <c r="F6" s="42"/>
      <c r="G6" s="42"/>
      <c r="H6" s="43"/>
    </row>
    <row r="7" spans="1:7" ht="12.75">
      <c r="A7" s="44"/>
      <c r="B7" s="46"/>
      <c r="C7" s="47"/>
      <c r="D7" s="47"/>
      <c r="E7" s="46"/>
      <c r="F7" s="48"/>
      <c r="G7" s="48"/>
    </row>
    <row r="8" spans="1:7" ht="12.75">
      <c r="A8" s="44"/>
      <c r="B8" s="46"/>
      <c r="C8" s="47"/>
      <c r="D8" s="47"/>
      <c r="E8" s="46"/>
      <c r="F8" s="48"/>
      <c r="G8" s="48"/>
    </row>
    <row r="9" spans="1:7" ht="12.75">
      <c r="A9" s="44"/>
      <c r="B9" s="46"/>
      <c r="C9" s="47"/>
      <c r="D9" s="47"/>
      <c r="E9" s="46"/>
      <c r="F9" s="48"/>
      <c r="G9" s="48"/>
    </row>
    <row r="10" spans="1:7" ht="12.75">
      <c r="A10" s="45"/>
      <c r="B10" s="49"/>
      <c r="C10" s="50"/>
      <c r="D10" s="50"/>
      <c r="E10" s="49"/>
      <c r="F10" s="51"/>
      <c r="G10" s="51"/>
    </row>
    <row r="11" spans="1:7" ht="12.75">
      <c r="A11" s="45"/>
      <c r="B11" s="49"/>
      <c r="C11" s="50"/>
      <c r="D11" s="50"/>
      <c r="E11" s="49"/>
      <c r="F11" s="51"/>
      <c r="G11" s="51"/>
    </row>
    <row r="12" spans="1:7" ht="12.75">
      <c r="A12" s="45"/>
      <c r="B12" s="49"/>
      <c r="C12" s="50"/>
      <c r="D12" s="50"/>
      <c r="E12" s="49"/>
      <c r="F12" s="51"/>
      <c r="G12" s="51"/>
    </row>
    <row r="13" spans="1:7" ht="12.75">
      <c r="A13" s="45"/>
      <c r="B13" s="49"/>
      <c r="C13" s="50"/>
      <c r="D13" s="50"/>
      <c r="E13" s="49"/>
      <c r="F13" s="51"/>
      <c r="G13" s="51"/>
    </row>
    <row r="14" spans="1:7" ht="12.75">
      <c r="A14" s="45"/>
      <c r="B14" s="49"/>
      <c r="C14" s="50"/>
      <c r="D14" s="50"/>
      <c r="E14" s="49"/>
      <c r="F14" s="51"/>
      <c r="G14" s="51"/>
    </row>
    <row r="15" spans="1:7" ht="12.75">
      <c r="A15" s="45"/>
      <c r="B15" s="49"/>
      <c r="C15" s="50"/>
      <c r="D15" s="50"/>
      <c r="E15" s="49"/>
      <c r="F15" s="51"/>
      <c r="G15" s="51"/>
    </row>
    <row r="16" spans="1:7" ht="12.75">
      <c r="A16" s="45"/>
      <c r="B16" s="49"/>
      <c r="C16" s="50"/>
      <c r="D16" s="50"/>
      <c r="E16" s="49"/>
      <c r="F16" s="51"/>
      <c r="G16" s="51"/>
    </row>
    <row r="17" spans="1:7" ht="12.75">
      <c r="A17" s="44"/>
      <c r="B17" s="46"/>
      <c r="C17" s="47"/>
      <c r="D17" s="47"/>
      <c r="E17" s="46"/>
      <c r="F17" s="48"/>
      <c r="G17" s="48"/>
    </row>
    <row r="18" spans="1:7" ht="12.75">
      <c r="A18" s="45"/>
      <c r="B18" s="49"/>
      <c r="C18" s="50"/>
      <c r="D18" s="50"/>
      <c r="E18" s="49"/>
      <c r="F18" s="51"/>
      <c r="G18" s="51"/>
    </row>
    <row r="19" spans="1:7" ht="12.75">
      <c r="A19" s="45"/>
      <c r="B19" s="49"/>
      <c r="C19" s="50"/>
      <c r="D19" s="50"/>
      <c r="E19" s="49"/>
      <c r="F19" s="51"/>
      <c r="G19" s="51"/>
    </row>
    <row r="20" spans="1:7" ht="12.75">
      <c r="A20" s="44"/>
      <c r="B20" s="46"/>
      <c r="C20" s="47"/>
      <c r="D20" s="47"/>
      <c r="E20" s="46"/>
      <c r="F20" s="48"/>
      <c r="G20" s="48"/>
    </row>
    <row r="21" spans="1:7" ht="12.75">
      <c r="A21" s="45"/>
      <c r="B21" s="49"/>
      <c r="C21" s="50"/>
      <c r="D21" s="50"/>
      <c r="E21" s="49"/>
      <c r="F21" s="51"/>
      <c r="G21" s="51"/>
    </row>
    <row r="22" spans="1:7" ht="12.75">
      <c r="A22" s="45"/>
      <c r="B22" s="49"/>
      <c r="C22" s="50"/>
      <c r="D22" s="50"/>
      <c r="E22" s="49"/>
      <c r="F22" s="51"/>
      <c r="G22" s="51"/>
    </row>
    <row r="23" spans="1:7" ht="12.75">
      <c r="A23" s="44"/>
      <c r="B23" s="46"/>
      <c r="C23" s="47"/>
      <c r="D23" s="47"/>
      <c r="E23" s="46"/>
      <c r="F23" s="48"/>
      <c r="G23" s="48"/>
    </row>
    <row r="24" spans="1:7" ht="12.75">
      <c r="A24" s="44"/>
      <c r="B24" s="46"/>
      <c r="C24" s="47"/>
      <c r="D24" s="47"/>
      <c r="E24" s="46"/>
      <c r="F24" s="48"/>
      <c r="G24" s="48"/>
    </row>
    <row r="25" spans="1:7" ht="12.75">
      <c r="A25" s="45"/>
      <c r="B25" s="49"/>
      <c r="C25" s="50"/>
      <c r="D25" s="50"/>
      <c r="E25" s="49"/>
      <c r="F25" s="51"/>
      <c r="G25" s="51"/>
    </row>
    <row r="26" spans="1:7" ht="12.75">
      <c r="A26" s="44"/>
      <c r="B26" s="46"/>
      <c r="C26" s="47"/>
      <c r="D26" s="47"/>
      <c r="E26" s="46"/>
      <c r="F26" s="48"/>
      <c r="G26" s="48"/>
    </row>
    <row r="27" spans="1:7" ht="12.75">
      <c r="A27" s="45"/>
      <c r="B27" s="49"/>
      <c r="C27" s="50"/>
      <c r="D27" s="50"/>
      <c r="E27" s="49"/>
      <c r="F27" s="51"/>
      <c r="G27" s="51"/>
    </row>
    <row r="28" spans="1:7" ht="12.75">
      <c r="A28" s="45"/>
      <c r="B28" s="49"/>
      <c r="C28" s="50"/>
      <c r="D28" s="50"/>
      <c r="E28" s="49"/>
      <c r="F28" s="51"/>
      <c r="G28" s="51"/>
    </row>
    <row r="29" spans="1:7" ht="12.75">
      <c r="A29" s="44"/>
      <c r="B29" s="46"/>
      <c r="C29" s="47"/>
      <c r="D29" s="47"/>
      <c r="E29" s="46"/>
      <c r="F29" s="48"/>
      <c r="G29" s="48"/>
    </row>
    <row r="30" spans="1:7" ht="12.75">
      <c r="A30" s="45"/>
      <c r="B30" s="49"/>
      <c r="C30" s="50"/>
      <c r="D30" s="50"/>
      <c r="E30" s="49"/>
      <c r="F30" s="51"/>
      <c r="G30" s="51"/>
    </row>
    <row r="31" spans="1:7" ht="12.75">
      <c r="A31" s="44"/>
      <c r="B31" s="46"/>
      <c r="C31" s="47"/>
      <c r="D31" s="47"/>
      <c r="E31" s="46"/>
      <c r="F31" s="48"/>
      <c r="G31" s="48"/>
    </row>
    <row r="32" spans="1:7" ht="12.75">
      <c r="A32" s="45"/>
      <c r="B32" s="49"/>
      <c r="C32" s="50"/>
      <c r="D32" s="50"/>
      <c r="E32" s="49"/>
      <c r="F32" s="51"/>
      <c r="G32" s="51"/>
    </row>
    <row r="33" spans="1:7" ht="12.75">
      <c r="A33" s="45"/>
      <c r="B33" s="49"/>
      <c r="C33" s="50"/>
      <c r="D33" s="50"/>
      <c r="E33" s="49"/>
      <c r="F33" s="51"/>
      <c r="G33" s="51"/>
    </row>
    <row r="34" spans="1:7" ht="12.75">
      <c r="A34" s="44"/>
      <c r="B34" s="46"/>
      <c r="C34" s="47"/>
      <c r="D34" s="47"/>
      <c r="E34" s="46"/>
      <c r="F34" s="48"/>
      <c r="G34" s="48"/>
    </row>
    <row r="35" spans="1:7" ht="12.75">
      <c r="A35" s="45"/>
      <c r="B35" s="49"/>
      <c r="C35" s="50"/>
      <c r="D35" s="50"/>
      <c r="E35" s="49"/>
      <c r="F35" s="51"/>
      <c r="G35" s="51"/>
    </row>
    <row r="36" spans="1:7" ht="12.75">
      <c r="A36" s="45"/>
      <c r="B36" s="49"/>
      <c r="C36" s="50"/>
      <c r="D36" s="50"/>
      <c r="E36" s="49"/>
      <c r="F36" s="51"/>
      <c r="G36" s="51"/>
    </row>
    <row r="37" spans="1:7" ht="12.75">
      <c r="A37" s="44"/>
      <c r="B37" s="46"/>
      <c r="C37" s="47"/>
      <c r="D37" s="47"/>
      <c r="E37" s="46"/>
      <c r="F37" s="48"/>
      <c r="G37" s="48"/>
    </row>
    <row r="38" spans="1:7" ht="12.75">
      <c r="A38" s="45"/>
      <c r="B38" s="49"/>
      <c r="C38" s="50"/>
      <c r="D38" s="50"/>
      <c r="E38" s="49"/>
      <c r="F38" s="51"/>
      <c r="G38" s="51"/>
    </row>
    <row r="39" spans="1:7" ht="12.75">
      <c r="A39" s="45"/>
      <c r="B39" s="49"/>
      <c r="C39" s="50"/>
      <c r="D39" s="50"/>
      <c r="E39" s="49"/>
      <c r="F39" s="51"/>
      <c r="G39" s="51"/>
    </row>
    <row r="40" spans="1:7" ht="12.75">
      <c r="A40" s="44"/>
      <c r="B40" s="46"/>
      <c r="C40" s="47"/>
      <c r="D40" s="47"/>
      <c r="E40" s="46"/>
      <c r="F40" s="48"/>
      <c r="G40" s="48"/>
    </row>
    <row r="41" spans="1:7" ht="12.75">
      <c r="A41" s="44"/>
      <c r="B41" s="46"/>
      <c r="C41" s="47"/>
      <c r="D41" s="47"/>
      <c r="E41" s="46"/>
      <c r="F41" s="48"/>
      <c r="G41" s="48"/>
    </row>
    <row r="42" spans="1:7" ht="12.75">
      <c r="A42" s="45"/>
      <c r="B42" s="49"/>
      <c r="C42" s="50"/>
      <c r="D42" s="50"/>
      <c r="E42" s="49"/>
      <c r="F42" s="51"/>
      <c r="G42" s="51"/>
    </row>
    <row r="43" spans="1:7" ht="12.75">
      <c r="A43" s="45"/>
      <c r="B43" s="49"/>
      <c r="C43" s="50"/>
      <c r="D43" s="50"/>
      <c r="E43" s="49"/>
      <c r="F43" s="51"/>
      <c r="G43" s="51"/>
    </row>
    <row r="44" spans="1:7" ht="12.75">
      <c r="A44" s="45"/>
      <c r="B44" s="49"/>
      <c r="C44" s="50"/>
      <c r="D44" s="50"/>
      <c r="E44" s="49"/>
      <c r="F44" s="51"/>
      <c r="G44" s="51"/>
    </row>
    <row r="45" spans="1:7" ht="12.75">
      <c r="A45" s="44"/>
      <c r="B45" s="46"/>
      <c r="C45" s="47"/>
      <c r="D45" s="47"/>
      <c r="E45" s="46"/>
      <c r="F45" s="48"/>
      <c r="G45" s="48"/>
    </row>
    <row r="46" spans="1:7" ht="12.75">
      <c r="A46" s="45"/>
      <c r="B46" s="49"/>
      <c r="C46" s="50"/>
      <c r="D46" s="50"/>
      <c r="E46" s="49"/>
      <c r="F46" s="51"/>
      <c r="G46" s="51"/>
    </row>
    <row r="47" spans="1:7" ht="12.75">
      <c r="A47" s="45"/>
      <c r="B47" s="49"/>
      <c r="C47" s="50"/>
      <c r="D47" s="50"/>
      <c r="E47" s="49"/>
      <c r="F47" s="51"/>
      <c r="G47" s="51"/>
    </row>
    <row r="48" spans="1:7" ht="12.75">
      <c r="A48" s="45"/>
      <c r="B48" s="49"/>
      <c r="C48" s="50"/>
      <c r="D48" s="50"/>
      <c r="E48" s="49"/>
      <c r="F48" s="51"/>
      <c r="G48" s="51"/>
    </row>
    <row r="49" spans="1:7" ht="12.75">
      <c r="A49" s="45"/>
      <c r="B49" s="49"/>
      <c r="C49" s="50"/>
      <c r="D49" s="50"/>
      <c r="E49" s="49"/>
      <c r="F49" s="51"/>
      <c r="G49" s="51"/>
    </row>
    <row r="50" spans="1:7" ht="12.75">
      <c r="A50" s="44"/>
      <c r="B50" s="46"/>
      <c r="C50" s="47"/>
      <c r="D50" s="47"/>
      <c r="E50" s="46"/>
      <c r="F50" s="48"/>
      <c r="G50" s="48"/>
    </row>
    <row r="51" spans="1:7" ht="12.75">
      <c r="A51" s="45"/>
      <c r="B51" s="49"/>
      <c r="C51" s="50"/>
      <c r="D51" s="50"/>
      <c r="E51" s="49"/>
      <c r="F51" s="51"/>
      <c r="G51" s="51"/>
    </row>
    <row r="52" spans="1:7" ht="12.75">
      <c r="A52" s="44"/>
      <c r="B52" s="46"/>
      <c r="C52" s="47"/>
      <c r="D52" s="47"/>
      <c r="E52" s="46"/>
      <c r="F52" s="48"/>
      <c r="G52" s="48"/>
    </row>
    <row r="53" spans="1:7" ht="12.75">
      <c r="A53" s="44"/>
      <c r="B53" s="46"/>
      <c r="C53" s="47"/>
      <c r="D53" s="47"/>
      <c r="E53" s="46"/>
      <c r="F53" s="48"/>
      <c r="G53" s="48"/>
    </row>
    <row r="54" spans="1:7" ht="12.75">
      <c r="A54" s="45"/>
      <c r="B54" s="49"/>
      <c r="C54" s="50"/>
      <c r="D54" s="50"/>
      <c r="E54" s="49"/>
      <c r="F54" s="51"/>
      <c r="G54" s="51"/>
    </row>
    <row r="55" spans="1:7" ht="12.75">
      <c r="A55" s="45"/>
      <c r="B55" s="49"/>
      <c r="C55" s="50"/>
      <c r="D55" s="50"/>
      <c r="E55" s="49"/>
      <c r="F55" s="51"/>
      <c r="G55" s="51"/>
    </row>
    <row r="56" spans="1:7" ht="12.75">
      <c r="A56" s="45"/>
      <c r="B56" s="49"/>
      <c r="C56" s="50"/>
      <c r="D56" s="50"/>
      <c r="E56" s="49"/>
      <c r="F56" s="51"/>
      <c r="G56" s="51"/>
    </row>
    <row r="57" spans="1:7" ht="12.75">
      <c r="A57" s="44"/>
      <c r="B57" s="46"/>
      <c r="C57" s="47"/>
      <c r="D57" s="47"/>
      <c r="E57" s="46"/>
      <c r="F57" s="48"/>
      <c r="G57" s="48"/>
    </row>
    <row r="58" spans="1:7" ht="12.75">
      <c r="A58" s="45"/>
      <c r="B58" s="49"/>
      <c r="C58" s="50"/>
      <c r="D58" s="50"/>
      <c r="E58" s="49"/>
      <c r="F58" s="51"/>
      <c r="G58" s="51"/>
    </row>
    <row r="59" spans="1:7" ht="12.75">
      <c r="A59" s="45"/>
      <c r="B59" s="49"/>
      <c r="C59" s="50"/>
      <c r="D59" s="50"/>
      <c r="E59" s="49"/>
      <c r="F59" s="51"/>
      <c r="G59" s="51"/>
    </row>
    <row r="60" spans="1:7" ht="12.75">
      <c r="A60" s="45"/>
      <c r="B60" s="49"/>
      <c r="C60" s="50"/>
      <c r="D60" s="50"/>
      <c r="E60" s="49"/>
      <c r="F60" s="51"/>
      <c r="G60" s="51"/>
    </row>
    <row r="61" spans="1:7" ht="12.75">
      <c r="A61" s="44"/>
      <c r="B61" s="46"/>
      <c r="C61" s="47"/>
      <c r="D61" s="47"/>
      <c r="E61" s="46"/>
      <c r="F61" s="48"/>
      <c r="G61" s="48"/>
    </row>
    <row r="62" spans="1:7" ht="12.75">
      <c r="A62" s="45"/>
      <c r="B62" s="49"/>
      <c r="C62" s="50"/>
      <c r="D62" s="50"/>
      <c r="E62" s="49"/>
      <c r="F62" s="51"/>
      <c r="G62" s="51"/>
    </row>
    <row r="63" spans="1:7" ht="12.75">
      <c r="A63" s="45"/>
      <c r="B63" s="49"/>
      <c r="C63" s="50"/>
      <c r="D63" s="50"/>
      <c r="E63" s="49"/>
      <c r="F63" s="51"/>
      <c r="G63" s="51"/>
    </row>
    <row r="64" spans="1:7" ht="12.75">
      <c r="A64" s="45"/>
      <c r="B64" s="49"/>
      <c r="C64" s="50"/>
      <c r="D64" s="50"/>
      <c r="E64" s="49"/>
      <c r="F64" s="51"/>
      <c r="G64" s="51"/>
    </row>
    <row r="65" spans="1:7" ht="12.75">
      <c r="A65" s="44"/>
      <c r="B65" s="46"/>
      <c r="C65" s="47"/>
      <c r="D65" s="47"/>
      <c r="E65" s="46"/>
      <c r="F65" s="48"/>
      <c r="G65" s="48"/>
    </row>
    <row r="66" spans="1:7" ht="12.75">
      <c r="A66" s="44"/>
      <c r="B66" s="46"/>
      <c r="C66" s="47"/>
      <c r="D66" s="47"/>
      <c r="E66" s="46"/>
      <c r="F66" s="48"/>
      <c r="G66" s="48"/>
    </row>
    <row r="67" spans="1:7" ht="12.75">
      <c r="A67" s="45"/>
      <c r="B67" s="49"/>
      <c r="C67" s="50"/>
      <c r="D67" s="50"/>
      <c r="E67" s="49"/>
      <c r="F67" s="51"/>
      <c r="G67" s="51"/>
    </row>
    <row r="68" spans="1:7" ht="12.75">
      <c r="A68" s="45"/>
      <c r="B68" s="49"/>
      <c r="C68" s="50"/>
      <c r="D68" s="50"/>
      <c r="E68" s="49"/>
      <c r="F68" s="51"/>
      <c r="G68" s="51"/>
    </row>
    <row r="69" spans="1:7" ht="12.75">
      <c r="A69" s="44"/>
      <c r="B69" s="46"/>
      <c r="C69" s="47"/>
      <c r="D69" s="47"/>
      <c r="E69" s="46"/>
      <c r="F69" s="48"/>
      <c r="G69" s="48"/>
    </row>
    <row r="70" spans="1:7" ht="12.75">
      <c r="A70" s="45"/>
      <c r="B70" s="49"/>
      <c r="C70" s="50"/>
      <c r="D70" s="50"/>
      <c r="E70" s="49"/>
      <c r="F70" s="51"/>
      <c r="G70" s="51"/>
    </row>
    <row r="71" spans="1:7" ht="12.75">
      <c r="A71" s="45"/>
      <c r="B71" s="49"/>
      <c r="C71" s="50"/>
      <c r="D71" s="50"/>
      <c r="E71" s="49"/>
      <c r="F71" s="51"/>
      <c r="G71" s="51"/>
    </row>
    <row r="72" spans="1:7" ht="12.75">
      <c r="A72" s="44"/>
      <c r="B72" s="46"/>
      <c r="C72" s="47"/>
      <c r="D72" s="47"/>
      <c r="E72" s="46"/>
      <c r="F72" s="48"/>
      <c r="G72" s="48"/>
    </row>
    <row r="73" spans="1:7" ht="12.75">
      <c r="A73" s="44"/>
      <c r="B73" s="46"/>
      <c r="C73" s="47"/>
      <c r="D73" s="47"/>
      <c r="E73" s="46"/>
      <c r="F73" s="48"/>
      <c r="G73" s="48"/>
    </row>
    <row r="74" spans="1:7" ht="12.75">
      <c r="A74" s="45"/>
      <c r="B74" s="49"/>
      <c r="C74" s="50"/>
      <c r="D74" s="50"/>
      <c r="E74" s="49"/>
      <c r="F74" s="51"/>
      <c r="G74" s="51"/>
    </row>
    <row r="75" spans="1:7" ht="12.75">
      <c r="A75" s="44"/>
      <c r="B75" s="46"/>
      <c r="C75" s="47"/>
      <c r="D75" s="47"/>
      <c r="E75" s="46"/>
      <c r="F75" s="48"/>
      <c r="G75" s="48"/>
    </row>
    <row r="76" spans="1:7" ht="12.75">
      <c r="A76" s="45"/>
      <c r="B76" s="49"/>
      <c r="C76" s="50"/>
      <c r="D76" s="50"/>
      <c r="E76" s="49"/>
      <c r="F76" s="51"/>
      <c r="G76" s="51"/>
    </row>
    <row r="77" spans="1:7" ht="12.75">
      <c r="A77" s="44"/>
      <c r="B77" s="46"/>
      <c r="C77" s="47"/>
      <c r="D77" s="47"/>
      <c r="E77" s="46"/>
      <c r="F77" s="48"/>
      <c r="G77" s="48"/>
    </row>
    <row r="78" spans="1:7" ht="12.75">
      <c r="A78" s="44"/>
      <c r="B78" s="46"/>
      <c r="C78" s="47"/>
      <c r="D78" s="47"/>
      <c r="E78" s="46"/>
      <c r="F78" s="48"/>
      <c r="G78" s="48"/>
    </row>
    <row r="79" spans="1:7" ht="12.75">
      <c r="A79" s="44"/>
      <c r="B79" s="46"/>
      <c r="C79" s="47"/>
      <c r="D79" s="47"/>
      <c r="E79" s="46"/>
      <c r="F79" s="48"/>
      <c r="G79" s="48"/>
    </row>
    <row r="80" spans="1:7" ht="12.75">
      <c r="A80" s="45"/>
      <c r="B80" s="49"/>
      <c r="C80" s="50"/>
      <c r="D80" s="50"/>
      <c r="E80" s="49"/>
      <c r="F80" s="51"/>
      <c r="G80" s="51"/>
    </row>
    <row r="81" spans="1:7" ht="12.75">
      <c r="A81" s="44"/>
      <c r="B81" s="46"/>
      <c r="C81" s="47"/>
      <c r="D81" s="47"/>
      <c r="E81" s="46"/>
      <c r="F81" s="48"/>
      <c r="G81" s="48"/>
    </row>
    <row r="82" spans="1:7" ht="12.75">
      <c r="A82" s="44"/>
      <c r="B82" s="46"/>
      <c r="C82" s="47"/>
      <c r="D82" s="47"/>
      <c r="E82" s="46"/>
      <c r="F82" s="48"/>
      <c r="G82" s="48"/>
    </row>
    <row r="83" spans="1:7" ht="12.75">
      <c r="A83" s="45"/>
      <c r="B83" s="49"/>
      <c r="C83" s="50"/>
      <c r="D83" s="50"/>
      <c r="E83" s="49"/>
      <c r="F83" s="51"/>
      <c r="G83" s="51"/>
    </row>
    <row r="84" spans="1:7" ht="12.75">
      <c r="A84" s="45"/>
      <c r="B84" s="49"/>
      <c r="C84" s="50"/>
      <c r="D84" s="50"/>
      <c r="E84" s="49"/>
      <c r="F84" s="51"/>
      <c r="G84" s="51"/>
    </row>
    <row r="85" spans="1:7" ht="12.75">
      <c r="A85" s="44"/>
      <c r="B85" s="46"/>
      <c r="C85" s="47"/>
      <c r="D85" s="47"/>
      <c r="E85" s="46"/>
      <c r="F85" s="48"/>
      <c r="G85" s="48"/>
    </row>
    <row r="86" spans="1:7" ht="12.75">
      <c r="A86" s="45"/>
      <c r="B86" s="49"/>
      <c r="C86" s="50"/>
      <c r="D86" s="50"/>
      <c r="E86" s="49"/>
      <c r="F86" s="51"/>
      <c r="G86" s="51"/>
    </row>
    <row r="87" spans="1:7" ht="12.75">
      <c r="A87" s="45"/>
      <c r="B87" s="49"/>
      <c r="C87" s="50"/>
      <c r="D87" s="50"/>
      <c r="E87" s="49"/>
      <c r="F87" s="51"/>
      <c r="G87" s="51"/>
    </row>
    <row r="88" spans="1:7" ht="12.75">
      <c r="A88" s="44"/>
      <c r="B88" s="46"/>
      <c r="C88" s="47"/>
      <c r="D88" s="47"/>
      <c r="E88" s="46"/>
      <c r="F88" s="48"/>
      <c r="G88" s="48"/>
    </row>
    <row r="89" spans="1:7" ht="12.75">
      <c r="A89" s="45"/>
      <c r="B89" s="49"/>
      <c r="C89" s="50"/>
      <c r="D89" s="50"/>
      <c r="E89" s="49"/>
      <c r="F89" s="51"/>
      <c r="G89" s="51"/>
    </row>
    <row r="90" spans="1:8" s="40" customFormat="1" ht="12.75">
      <c r="A90" s="41"/>
      <c r="B90" s="52"/>
      <c r="C90" s="53"/>
      <c r="D90" s="53"/>
      <c r="E90" s="52"/>
      <c r="F90" s="42"/>
      <c r="G90" s="42"/>
      <c r="H90" s="43"/>
    </row>
    <row r="91" spans="1:7" ht="12.75">
      <c r="A91" s="44"/>
      <c r="B91" s="46"/>
      <c r="C91" s="47"/>
      <c r="D91" s="47"/>
      <c r="E91" s="46"/>
      <c r="F91" s="48"/>
      <c r="G91" s="48"/>
    </row>
    <row r="92" spans="1:7" ht="12.75">
      <c r="A92" s="44"/>
      <c r="B92" s="46"/>
      <c r="C92" s="47"/>
      <c r="D92" s="47"/>
      <c r="E92" s="46"/>
      <c r="F92" s="48"/>
      <c r="G92" s="48"/>
    </row>
    <row r="93" spans="1:7" ht="12.75">
      <c r="A93" s="44"/>
      <c r="B93" s="46"/>
      <c r="C93" s="47"/>
      <c r="D93" s="47"/>
      <c r="E93" s="46"/>
      <c r="F93" s="48"/>
      <c r="G93" s="48"/>
    </row>
    <row r="94" spans="1:7" ht="12.75">
      <c r="A94" s="45"/>
      <c r="B94" s="49"/>
      <c r="C94" s="50"/>
      <c r="D94" s="50"/>
      <c r="E94" s="49"/>
      <c r="F94" s="51"/>
      <c r="G94" s="51"/>
    </row>
    <row r="95" spans="1:7" ht="12.75">
      <c r="A95" s="45"/>
      <c r="B95" s="49"/>
      <c r="C95" s="50"/>
      <c r="D95" s="50"/>
      <c r="E95" s="49"/>
      <c r="F95" s="51"/>
      <c r="G95" s="51"/>
    </row>
    <row r="96" spans="1:7" ht="12.75">
      <c r="A96" s="45"/>
      <c r="B96" s="49"/>
      <c r="C96" s="50"/>
      <c r="D96" s="50"/>
      <c r="E96" s="49"/>
      <c r="F96" s="51"/>
      <c r="G96" s="51"/>
    </row>
    <row r="97" spans="1:7" ht="12.75">
      <c r="A97" s="44"/>
      <c r="B97" s="46"/>
      <c r="C97" s="47"/>
      <c r="D97" s="47"/>
      <c r="E97" s="46"/>
      <c r="F97" s="48"/>
      <c r="G97" s="48"/>
    </row>
    <row r="98" spans="1:7" ht="12.75">
      <c r="A98" s="45"/>
      <c r="B98" s="49"/>
      <c r="C98" s="50"/>
      <c r="D98" s="50"/>
      <c r="E98" s="49"/>
      <c r="F98" s="51"/>
      <c r="G98" s="51"/>
    </row>
    <row r="99" spans="1:7" ht="12.75">
      <c r="A99" s="44"/>
      <c r="B99" s="46"/>
      <c r="C99" s="47"/>
      <c r="D99" s="47"/>
      <c r="E99" s="46"/>
      <c r="F99" s="48"/>
      <c r="G99" s="48"/>
    </row>
    <row r="100" spans="1:7" ht="12.75">
      <c r="A100" s="45"/>
      <c r="B100" s="49"/>
      <c r="C100" s="50"/>
      <c r="D100" s="50"/>
      <c r="E100" s="49"/>
      <c r="F100" s="51"/>
      <c r="G100" s="51"/>
    </row>
    <row r="101" spans="1:7" ht="12.75">
      <c r="A101" s="45"/>
      <c r="B101" s="49"/>
      <c r="C101" s="50"/>
      <c r="D101" s="50"/>
      <c r="E101" s="49"/>
      <c r="F101" s="51"/>
      <c r="G101" s="51"/>
    </row>
    <row r="102" spans="1:7" ht="12.75">
      <c r="A102" s="44"/>
      <c r="B102" s="46"/>
      <c r="C102" s="47"/>
      <c r="D102" s="47"/>
      <c r="E102" s="46"/>
      <c r="F102" s="48"/>
      <c r="G102" s="48"/>
    </row>
    <row r="103" spans="1:7" ht="12.75">
      <c r="A103" s="44"/>
      <c r="B103" s="46"/>
      <c r="C103" s="47"/>
      <c r="D103" s="47"/>
      <c r="E103" s="46"/>
      <c r="F103" s="48"/>
      <c r="G103" s="48"/>
    </row>
    <row r="104" spans="1:7" ht="12.75">
      <c r="A104" s="45"/>
      <c r="B104" s="49"/>
      <c r="C104" s="50"/>
      <c r="D104" s="50"/>
      <c r="E104" s="49"/>
      <c r="F104" s="51"/>
      <c r="G104" s="51"/>
    </row>
    <row r="105" spans="1:7" ht="12.75">
      <c r="A105" s="45"/>
      <c r="B105" s="49"/>
      <c r="C105" s="50"/>
      <c r="D105" s="50"/>
      <c r="E105" s="49"/>
      <c r="F105" s="51"/>
      <c r="G105" s="51"/>
    </row>
    <row r="106" spans="1:7" ht="12.75">
      <c r="A106" s="45"/>
      <c r="B106" s="49"/>
      <c r="C106" s="50"/>
      <c r="D106" s="50"/>
      <c r="E106" s="49"/>
      <c r="F106" s="51"/>
      <c r="G106" s="51"/>
    </row>
    <row r="107" spans="1:7" ht="12.75">
      <c r="A107" s="45"/>
      <c r="B107" s="49"/>
      <c r="C107" s="50"/>
      <c r="D107" s="50"/>
      <c r="E107" s="49"/>
      <c r="F107" s="51"/>
      <c r="G107" s="51"/>
    </row>
    <row r="108" spans="1:7" ht="12.75">
      <c r="A108" s="44"/>
      <c r="B108" s="46"/>
      <c r="C108" s="47"/>
      <c r="D108" s="47"/>
      <c r="E108" s="46"/>
      <c r="F108" s="48"/>
      <c r="G108" s="48"/>
    </row>
    <row r="109" spans="1:7" ht="12.75">
      <c r="A109" s="45"/>
      <c r="B109" s="49"/>
      <c r="C109" s="50"/>
      <c r="D109" s="50"/>
      <c r="E109" s="49"/>
      <c r="F109" s="51"/>
      <c r="G109" s="51"/>
    </row>
    <row r="110" spans="1:7" ht="12.75">
      <c r="A110" s="45"/>
      <c r="B110" s="49"/>
      <c r="C110" s="50"/>
      <c r="D110" s="50"/>
      <c r="E110" s="49"/>
      <c r="F110" s="51"/>
      <c r="G110" s="51"/>
    </row>
    <row r="111" spans="1:7" ht="12.75">
      <c r="A111" s="45"/>
      <c r="B111" s="49"/>
      <c r="C111" s="50"/>
      <c r="D111" s="50"/>
      <c r="E111" s="49"/>
      <c r="F111" s="51"/>
      <c r="G111" s="51"/>
    </row>
    <row r="112" spans="1:7" ht="12.75">
      <c r="A112" s="45"/>
      <c r="B112" s="49"/>
      <c r="C112" s="50"/>
      <c r="D112" s="50"/>
      <c r="E112" s="49"/>
      <c r="F112" s="51"/>
      <c r="G112" s="51"/>
    </row>
    <row r="113" spans="1:7" ht="12.75">
      <c r="A113" s="45"/>
      <c r="B113" s="49"/>
      <c r="C113" s="50"/>
      <c r="D113" s="50"/>
      <c r="E113" s="49"/>
      <c r="F113" s="51"/>
      <c r="G113" s="51"/>
    </row>
    <row r="114" spans="1:7" ht="12.75">
      <c r="A114" s="45"/>
      <c r="B114" s="49"/>
      <c r="C114" s="50"/>
      <c r="D114" s="50"/>
      <c r="E114" s="49"/>
      <c r="F114" s="51"/>
      <c r="G114" s="51"/>
    </row>
    <row r="115" spans="1:7" ht="12.75">
      <c r="A115" s="44"/>
      <c r="B115" s="46"/>
      <c r="C115" s="47"/>
      <c r="D115" s="47"/>
      <c r="E115" s="46"/>
      <c r="F115" s="48"/>
      <c r="G115" s="48"/>
    </row>
    <row r="116" spans="1:7" ht="12.75">
      <c r="A116" s="45"/>
      <c r="B116" s="49"/>
      <c r="C116" s="50"/>
      <c r="D116" s="50"/>
      <c r="E116" s="49"/>
      <c r="F116" s="51"/>
      <c r="G116" s="51"/>
    </row>
    <row r="117" spans="1:7" ht="12.75">
      <c r="A117" s="45"/>
      <c r="B117" s="49"/>
      <c r="C117" s="50"/>
      <c r="D117" s="50"/>
      <c r="E117" s="49"/>
      <c r="F117" s="51"/>
      <c r="G117" s="51"/>
    </row>
    <row r="118" spans="1:7" ht="12.75">
      <c r="A118" s="45"/>
      <c r="B118" s="49"/>
      <c r="C118" s="50"/>
      <c r="D118" s="50"/>
      <c r="E118" s="49"/>
      <c r="F118" s="51"/>
      <c r="G118" s="51"/>
    </row>
    <row r="119" spans="1:7" ht="12.75">
      <c r="A119" s="45"/>
      <c r="B119" s="49"/>
      <c r="C119" s="50"/>
      <c r="D119" s="50"/>
      <c r="E119" s="49"/>
      <c r="F119" s="51"/>
      <c r="G119" s="51"/>
    </row>
    <row r="120" spans="1:7" ht="12.75">
      <c r="A120" s="45"/>
      <c r="B120" s="49"/>
      <c r="C120" s="50"/>
      <c r="D120" s="50"/>
      <c r="E120" s="49"/>
      <c r="F120" s="51"/>
      <c r="G120" s="51"/>
    </row>
    <row r="121" spans="1:7" ht="12.75">
      <c r="A121" s="45"/>
      <c r="B121" s="49"/>
      <c r="C121" s="50"/>
      <c r="D121" s="50"/>
      <c r="E121" s="49"/>
      <c r="F121" s="51"/>
      <c r="G121" s="51"/>
    </row>
    <row r="122" spans="1:7" ht="12.75">
      <c r="A122" s="45"/>
      <c r="B122" s="49"/>
      <c r="C122" s="50"/>
      <c r="D122" s="50"/>
      <c r="E122" s="49"/>
      <c r="F122" s="51"/>
      <c r="G122" s="51"/>
    </row>
    <row r="123" spans="1:7" ht="12.75">
      <c r="A123" s="45"/>
      <c r="B123" s="49"/>
      <c r="C123" s="50"/>
      <c r="D123" s="50"/>
      <c r="E123" s="49"/>
      <c r="F123" s="51"/>
      <c r="G123" s="51"/>
    </row>
    <row r="124" spans="1:7" ht="12.75">
      <c r="A124" s="45"/>
      <c r="B124" s="49"/>
      <c r="C124" s="50"/>
      <c r="D124" s="50"/>
      <c r="E124" s="49"/>
      <c r="F124" s="51"/>
      <c r="G124" s="51"/>
    </row>
    <row r="125" spans="1:7" ht="12.75">
      <c r="A125" s="44"/>
      <c r="B125" s="46"/>
      <c r="C125" s="47"/>
      <c r="D125" s="47"/>
      <c r="E125" s="46"/>
      <c r="F125" s="48"/>
      <c r="G125" s="48"/>
    </row>
    <row r="126" spans="1:7" ht="12.75">
      <c r="A126" s="45"/>
      <c r="B126" s="49"/>
      <c r="C126" s="50"/>
      <c r="D126" s="50"/>
      <c r="E126" s="49"/>
      <c r="F126" s="51"/>
      <c r="G126" s="51"/>
    </row>
    <row r="127" spans="1:7" ht="12.75">
      <c r="A127" s="44"/>
      <c r="B127" s="46"/>
      <c r="C127" s="47"/>
      <c r="D127" s="47"/>
      <c r="E127" s="46"/>
      <c r="F127" s="48"/>
      <c r="G127" s="48"/>
    </row>
    <row r="128" spans="1:7" ht="12.75">
      <c r="A128" s="45"/>
      <c r="B128" s="49"/>
      <c r="C128" s="50"/>
      <c r="D128" s="50"/>
      <c r="E128" s="49"/>
      <c r="F128" s="51"/>
      <c r="G128" s="51"/>
    </row>
    <row r="129" spans="1:7" ht="12.75">
      <c r="A129" s="45"/>
      <c r="B129" s="49"/>
      <c r="C129" s="50"/>
      <c r="D129" s="50"/>
      <c r="E129" s="49"/>
      <c r="F129" s="51"/>
      <c r="G129" s="51"/>
    </row>
    <row r="130" spans="1:7" ht="12.75">
      <c r="A130" s="45"/>
      <c r="B130" s="49"/>
      <c r="C130" s="50"/>
      <c r="D130" s="50"/>
      <c r="E130" s="49"/>
      <c r="F130" s="51"/>
      <c r="G130" s="51"/>
    </row>
    <row r="131" spans="1:7" ht="12.75">
      <c r="A131" s="45"/>
      <c r="B131" s="49"/>
      <c r="C131" s="50"/>
      <c r="D131" s="50"/>
      <c r="E131" s="49"/>
      <c r="F131" s="51"/>
      <c r="G131" s="51"/>
    </row>
    <row r="132" spans="1:7" ht="12.75">
      <c r="A132" s="45"/>
      <c r="B132" s="49"/>
      <c r="C132" s="50"/>
      <c r="D132" s="50"/>
      <c r="E132" s="49"/>
      <c r="F132" s="51"/>
      <c r="G132" s="51"/>
    </row>
    <row r="133" spans="1:7" ht="12.75">
      <c r="A133" s="45"/>
      <c r="B133" s="49"/>
      <c r="C133" s="50"/>
      <c r="D133" s="50"/>
      <c r="E133" s="49"/>
      <c r="F133" s="51"/>
      <c r="G133" s="51"/>
    </row>
    <row r="134" spans="1:7" ht="12.75">
      <c r="A134" s="45"/>
      <c r="B134" s="49"/>
      <c r="C134" s="50"/>
      <c r="D134" s="50"/>
      <c r="E134" s="49"/>
      <c r="F134" s="51"/>
      <c r="G134" s="51"/>
    </row>
    <row r="135" spans="1:7" ht="12.75">
      <c r="A135" s="44"/>
      <c r="B135" s="46"/>
      <c r="C135" s="47"/>
      <c r="D135" s="47"/>
      <c r="E135" s="46"/>
      <c r="F135" s="48"/>
      <c r="G135" s="48"/>
    </row>
    <row r="136" spans="1:7" ht="12.75">
      <c r="A136" s="44"/>
      <c r="B136" s="46"/>
      <c r="C136" s="47"/>
      <c r="D136" s="47"/>
      <c r="E136" s="46"/>
      <c r="F136" s="48"/>
      <c r="G136" s="48"/>
    </row>
    <row r="137" spans="1:7" ht="12.75">
      <c r="A137" s="45"/>
      <c r="B137" s="49"/>
      <c r="C137" s="50"/>
      <c r="D137" s="50"/>
      <c r="E137" s="49"/>
      <c r="F137" s="51"/>
      <c r="G137" s="51"/>
    </row>
    <row r="138" spans="1:7" ht="12.75">
      <c r="A138" s="44"/>
      <c r="B138" s="46"/>
      <c r="C138" s="47"/>
      <c r="D138" s="47"/>
      <c r="E138" s="46"/>
      <c r="F138" s="48"/>
      <c r="G138" s="48"/>
    </row>
    <row r="139" spans="1:7" ht="12.75">
      <c r="A139" s="45"/>
      <c r="B139" s="49"/>
      <c r="C139" s="50"/>
      <c r="D139" s="50"/>
      <c r="E139" s="49"/>
      <c r="F139" s="51"/>
      <c r="G139" s="51"/>
    </row>
    <row r="140" spans="1:7" ht="12.75">
      <c r="A140" s="45"/>
      <c r="B140" s="49"/>
      <c r="C140" s="50"/>
      <c r="D140" s="50"/>
      <c r="E140" s="49"/>
      <c r="F140" s="51"/>
      <c r="G140" s="51"/>
    </row>
    <row r="141" spans="1:7" ht="12.75">
      <c r="A141" s="45"/>
      <c r="B141" s="49"/>
      <c r="C141" s="50"/>
      <c r="D141" s="50"/>
      <c r="E141" s="49"/>
      <c r="F141" s="51"/>
      <c r="G141" s="51"/>
    </row>
    <row r="142" spans="1:7" ht="12.75">
      <c r="A142" s="45"/>
      <c r="B142" s="49"/>
      <c r="C142" s="50"/>
      <c r="D142" s="50"/>
      <c r="E142" s="49"/>
      <c r="F142" s="51"/>
      <c r="G142" s="51"/>
    </row>
    <row r="143" spans="1:7" ht="12.75">
      <c r="A143" s="44"/>
      <c r="B143" s="46"/>
      <c r="C143" s="47"/>
      <c r="D143" s="47"/>
      <c r="E143" s="46"/>
      <c r="F143" s="48"/>
      <c r="G143" s="48"/>
    </row>
    <row r="144" spans="1:7" ht="12.75">
      <c r="A144" s="44"/>
      <c r="B144" s="46"/>
      <c r="C144" s="47"/>
      <c r="D144" s="47"/>
      <c r="E144" s="46"/>
      <c r="F144" s="48"/>
      <c r="G144" s="48"/>
    </row>
    <row r="145" spans="1:7" ht="12.75">
      <c r="A145" s="45"/>
      <c r="B145" s="49"/>
      <c r="C145" s="50"/>
      <c r="D145" s="50"/>
      <c r="E145" s="49"/>
      <c r="F145" s="51"/>
      <c r="G145" s="51"/>
    </row>
    <row r="146" spans="1:7" ht="12.75">
      <c r="A146" s="44"/>
      <c r="B146" s="46"/>
      <c r="C146" s="47"/>
      <c r="D146" s="47"/>
      <c r="E146" s="46"/>
      <c r="F146" s="48"/>
      <c r="G146" s="48"/>
    </row>
    <row r="147" spans="1:7" ht="12.75">
      <c r="A147" s="45"/>
      <c r="B147" s="49"/>
      <c r="C147" s="50"/>
      <c r="D147" s="50"/>
      <c r="E147" s="49"/>
      <c r="F147" s="51"/>
      <c r="G147" s="51"/>
    </row>
    <row r="148" spans="1:7" ht="12.75">
      <c r="A148" s="45"/>
      <c r="B148" s="49"/>
      <c r="C148" s="50"/>
      <c r="D148" s="50"/>
      <c r="E148" s="49"/>
      <c r="F148" s="51"/>
      <c r="G148" s="51"/>
    </row>
    <row r="149" spans="1:7" ht="12.75">
      <c r="A149" s="44"/>
      <c r="B149" s="46"/>
      <c r="C149" s="47"/>
      <c r="D149" s="47"/>
      <c r="E149" s="46"/>
      <c r="F149" s="48"/>
      <c r="G149" s="48"/>
    </row>
    <row r="150" spans="1:7" ht="12.75">
      <c r="A150" s="45"/>
      <c r="B150" s="49"/>
      <c r="C150" s="50"/>
      <c r="D150" s="50"/>
      <c r="E150" s="49"/>
      <c r="F150" s="51"/>
      <c r="G150" s="51"/>
    </row>
    <row r="151" spans="1:7" ht="12.75">
      <c r="A151" s="44"/>
      <c r="B151" s="46"/>
      <c r="C151" s="47"/>
      <c r="D151" s="47"/>
      <c r="E151" s="46"/>
      <c r="F151" s="48"/>
      <c r="G151" s="48"/>
    </row>
    <row r="152" spans="1:7" ht="12.75">
      <c r="A152" s="44"/>
      <c r="B152" s="46"/>
      <c r="C152" s="47"/>
      <c r="D152" s="47"/>
      <c r="E152" s="46"/>
      <c r="F152" s="48"/>
      <c r="G152" s="48"/>
    </row>
    <row r="153" spans="1:7" ht="12.75">
      <c r="A153" s="45"/>
      <c r="B153" s="49"/>
      <c r="C153" s="50"/>
      <c r="D153" s="50"/>
      <c r="E153" s="49"/>
      <c r="F153" s="51"/>
      <c r="G153" s="51"/>
    </row>
    <row r="154" spans="1:7" ht="12.75">
      <c r="A154" s="45"/>
      <c r="B154" s="49"/>
      <c r="C154" s="50"/>
      <c r="D154" s="50"/>
      <c r="E154" s="49"/>
      <c r="F154" s="51"/>
      <c r="G154" s="51"/>
    </row>
    <row r="155" spans="1:7" ht="12.75">
      <c r="A155" s="44"/>
      <c r="B155" s="46"/>
      <c r="C155" s="47"/>
      <c r="D155" s="47"/>
      <c r="E155" s="46"/>
      <c r="F155" s="48"/>
      <c r="G155" s="48"/>
    </row>
    <row r="156" spans="1:7" ht="12.75">
      <c r="A156" s="45"/>
      <c r="B156" s="49"/>
      <c r="C156" s="50"/>
      <c r="D156" s="50"/>
      <c r="E156" s="49"/>
      <c r="F156" s="51"/>
      <c r="G156" s="51"/>
    </row>
    <row r="157" spans="1:7" ht="12.75">
      <c r="A157" s="45"/>
      <c r="B157" s="49"/>
      <c r="C157" s="50"/>
      <c r="D157" s="50"/>
      <c r="E157" s="49"/>
      <c r="F157" s="51"/>
      <c r="G157" s="51"/>
    </row>
    <row r="158" spans="1:7" ht="12.75">
      <c r="A158" s="44"/>
      <c r="B158" s="46"/>
      <c r="C158" s="47"/>
      <c r="D158" s="47"/>
      <c r="E158" s="46"/>
      <c r="F158" s="48"/>
      <c r="G158" s="48"/>
    </row>
    <row r="159" spans="1:7" ht="12.75">
      <c r="A159" s="45"/>
      <c r="B159" s="49"/>
      <c r="C159" s="50"/>
      <c r="D159" s="50"/>
      <c r="E159" s="49"/>
      <c r="F159" s="51"/>
      <c r="G159" s="51"/>
    </row>
    <row r="160" spans="1:7" ht="12.75">
      <c r="A160" s="45"/>
      <c r="B160" s="49"/>
      <c r="C160" s="50"/>
      <c r="D160" s="50"/>
      <c r="E160" s="49"/>
      <c r="F160" s="51"/>
      <c r="G160" s="51"/>
    </row>
    <row r="161" spans="1:7" ht="12.75">
      <c r="A161" s="44"/>
      <c r="B161" s="46"/>
      <c r="C161" s="47"/>
      <c r="D161" s="47"/>
      <c r="E161" s="46"/>
      <c r="F161" s="48"/>
      <c r="G161" s="48"/>
    </row>
    <row r="162" spans="1:7" ht="12.75">
      <c r="A162" s="44"/>
      <c r="B162" s="46"/>
      <c r="C162" s="47"/>
      <c r="D162" s="47"/>
      <c r="E162" s="46"/>
      <c r="F162" s="48"/>
      <c r="G162" s="48"/>
    </row>
    <row r="163" spans="1:7" ht="12.75">
      <c r="A163" s="45"/>
      <c r="B163" s="49"/>
      <c r="C163" s="50"/>
      <c r="D163" s="50"/>
      <c r="E163" s="49"/>
      <c r="F163" s="51"/>
      <c r="G163" s="51"/>
    </row>
    <row r="164" spans="1:7" ht="12.75">
      <c r="A164" s="45"/>
      <c r="B164" s="49"/>
      <c r="C164" s="50"/>
      <c r="D164" s="50"/>
      <c r="E164" s="49"/>
      <c r="F164" s="51"/>
      <c r="G164" s="51"/>
    </row>
    <row r="165" spans="1:7" ht="12.75">
      <c r="A165" s="45"/>
      <c r="B165" s="49"/>
      <c r="C165" s="50"/>
      <c r="D165" s="50"/>
      <c r="E165" s="49"/>
      <c r="F165" s="51"/>
      <c r="G165" s="51"/>
    </row>
    <row r="166" spans="1:7" ht="12.75">
      <c r="A166" s="44"/>
      <c r="B166" s="46"/>
      <c r="C166" s="47"/>
      <c r="D166" s="47"/>
      <c r="E166" s="46"/>
      <c r="F166" s="48"/>
      <c r="G166" s="48"/>
    </row>
    <row r="167" spans="1:7" ht="12.75">
      <c r="A167" s="44"/>
      <c r="B167" s="46"/>
      <c r="C167" s="47"/>
      <c r="D167" s="47"/>
      <c r="E167" s="46"/>
      <c r="F167" s="48"/>
      <c r="G167" s="48"/>
    </row>
    <row r="168" spans="1:7" ht="12.75">
      <c r="A168" s="45"/>
      <c r="B168" s="49"/>
      <c r="C168" s="50"/>
      <c r="D168" s="50"/>
      <c r="E168" s="49"/>
      <c r="F168" s="51"/>
      <c r="G168" s="51"/>
    </row>
    <row r="169" spans="1:7" ht="12.75">
      <c r="A169" s="45"/>
      <c r="B169" s="49"/>
      <c r="C169" s="50"/>
      <c r="D169" s="50"/>
      <c r="E169" s="49"/>
      <c r="F169" s="51"/>
      <c r="G169" s="51"/>
    </row>
    <row r="170" spans="1:7" ht="12.75">
      <c r="A170" s="44"/>
      <c r="B170" s="46"/>
      <c r="C170" s="47"/>
      <c r="D170" s="47"/>
      <c r="E170" s="46"/>
      <c r="F170" s="48"/>
      <c r="G170" s="48"/>
    </row>
    <row r="171" spans="1:7" ht="12.75">
      <c r="A171" s="45"/>
      <c r="B171" s="49"/>
      <c r="C171" s="50"/>
      <c r="D171" s="50"/>
      <c r="E171" s="49"/>
      <c r="F171" s="51"/>
      <c r="G171" s="51"/>
    </row>
    <row r="172" spans="1:7" ht="12.75">
      <c r="A172" s="45"/>
      <c r="B172" s="49"/>
      <c r="C172" s="50"/>
      <c r="D172" s="50"/>
      <c r="E172" s="49"/>
      <c r="F172" s="51"/>
      <c r="G172" s="51"/>
    </row>
    <row r="173" spans="1:7" ht="12.75">
      <c r="A173" s="45"/>
      <c r="B173" s="49"/>
      <c r="C173" s="50"/>
      <c r="D173" s="50"/>
      <c r="E173" s="49"/>
      <c r="F173" s="51"/>
      <c r="G173" s="51"/>
    </row>
    <row r="174" spans="1:7" ht="12.75">
      <c r="A174" s="44"/>
      <c r="B174" s="46"/>
      <c r="C174" s="47"/>
      <c r="D174" s="47"/>
      <c r="E174" s="46"/>
      <c r="F174" s="48"/>
      <c r="G174" s="48"/>
    </row>
    <row r="175" spans="1:7" ht="12.75">
      <c r="A175" s="45"/>
      <c r="B175" s="49"/>
      <c r="C175" s="50"/>
      <c r="D175" s="50"/>
      <c r="E175" s="49"/>
      <c r="F175" s="51"/>
      <c r="G175" s="51"/>
    </row>
    <row r="176" spans="1:7" ht="12.75">
      <c r="A176" s="44"/>
      <c r="B176" s="46"/>
      <c r="C176" s="47"/>
      <c r="D176" s="47"/>
      <c r="E176" s="46"/>
      <c r="F176" s="48"/>
      <c r="G176" s="48"/>
    </row>
    <row r="177" spans="1:7" ht="12.75">
      <c r="A177" s="44"/>
      <c r="B177" s="46"/>
      <c r="C177" s="47"/>
      <c r="D177" s="47"/>
      <c r="E177" s="46"/>
      <c r="F177" s="48"/>
      <c r="G177" s="48"/>
    </row>
    <row r="178" spans="1:7" ht="12.75">
      <c r="A178" s="45"/>
      <c r="B178" s="49"/>
      <c r="C178" s="50"/>
      <c r="D178" s="50"/>
      <c r="E178" s="49"/>
      <c r="F178" s="51"/>
      <c r="G178" s="51"/>
    </row>
    <row r="179" spans="1:7" ht="12.75">
      <c r="A179" s="44"/>
      <c r="B179" s="46"/>
      <c r="C179" s="47"/>
      <c r="D179" s="47"/>
      <c r="E179" s="46"/>
      <c r="F179" s="48"/>
      <c r="G179" s="48"/>
    </row>
    <row r="180" spans="1:7" ht="12.75">
      <c r="A180" s="44"/>
      <c r="B180" s="46"/>
      <c r="C180" s="47"/>
      <c r="D180" s="47"/>
      <c r="E180" s="46"/>
      <c r="F180" s="48"/>
      <c r="G180" s="48"/>
    </row>
    <row r="181" spans="1:7" ht="12.75">
      <c r="A181" s="44"/>
      <c r="B181" s="46"/>
      <c r="C181" s="47"/>
      <c r="D181" s="47"/>
      <c r="E181" s="46"/>
      <c r="F181" s="48"/>
      <c r="G181" s="48"/>
    </row>
    <row r="182" spans="1:7" ht="12.75">
      <c r="A182" s="45"/>
      <c r="B182" s="49"/>
      <c r="C182" s="50"/>
      <c r="D182" s="50"/>
      <c r="E182" s="49"/>
      <c r="F182" s="51"/>
      <c r="G182" s="51"/>
    </row>
    <row r="183" spans="1:7" ht="12.75">
      <c r="A183" s="44"/>
      <c r="B183" s="46"/>
      <c r="C183" s="47"/>
      <c r="D183" s="47"/>
      <c r="E183" s="46"/>
      <c r="F183" s="48"/>
      <c r="G183" s="48"/>
    </row>
    <row r="184" spans="1:7" ht="12.75">
      <c r="A184" s="45"/>
      <c r="B184" s="49"/>
      <c r="C184" s="50"/>
      <c r="D184" s="50"/>
      <c r="E184" s="49"/>
      <c r="F184" s="51"/>
      <c r="G184" s="51"/>
    </row>
    <row r="185" spans="1:7" ht="12.75">
      <c r="A185" s="44"/>
      <c r="B185" s="46"/>
      <c r="C185" s="47"/>
      <c r="D185" s="47"/>
      <c r="E185" s="46"/>
      <c r="F185" s="48"/>
      <c r="G185" s="48"/>
    </row>
    <row r="186" spans="1:7" ht="12.75">
      <c r="A186" s="44"/>
      <c r="B186" s="46"/>
      <c r="C186" s="47"/>
      <c r="D186" s="47"/>
      <c r="E186" s="46"/>
      <c r="F186" s="48"/>
      <c r="G186" s="48"/>
    </row>
    <row r="187" spans="1:7" ht="12.75">
      <c r="A187" s="45"/>
      <c r="B187" s="49"/>
      <c r="C187" s="50"/>
      <c r="D187" s="50"/>
      <c r="E187" s="49"/>
      <c r="F187" s="51"/>
      <c r="G187" s="51"/>
    </row>
    <row r="188" spans="1:7" ht="12.75">
      <c r="A188" s="45"/>
      <c r="B188" s="49"/>
      <c r="C188" s="50"/>
      <c r="D188" s="50"/>
      <c r="E188" s="49"/>
      <c r="F188" s="51"/>
      <c r="G188" s="51"/>
    </row>
    <row r="189" spans="1:7" ht="12.75">
      <c r="A189" s="45"/>
      <c r="B189" s="49"/>
      <c r="C189" s="50"/>
      <c r="D189" s="50"/>
      <c r="E189" s="49"/>
      <c r="F189" s="51"/>
      <c r="G189" s="51"/>
    </row>
    <row r="190" spans="1:7" ht="12.75">
      <c r="A190" s="45"/>
      <c r="B190" s="49"/>
      <c r="C190" s="50"/>
      <c r="D190" s="50"/>
      <c r="E190" s="49"/>
      <c r="F190" s="51"/>
      <c r="G190" s="51"/>
    </row>
    <row r="191" spans="1:7" ht="12.75">
      <c r="A191" s="44"/>
      <c r="B191" s="46"/>
      <c r="C191" s="47"/>
      <c r="D191" s="47"/>
      <c r="E191" s="46"/>
      <c r="F191" s="48"/>
      <c r="G191" s="48"/>
    </row>
    <row r="192" spans="1:7" ht="12.75">
      <c r="A192" s="45"/>
      <c r="B192" s="49"/>
      <c r="C192" s="50"/>
      <c r="D192" s="50"/>
      <c r="E192" s="49"/>
      <c r="F192" s="51"/>
      <c r="G192" s="51"/>
    </row>
    <row r="193" spans="1:7" ht="12.75">
      <c r="A193" s="45"/>
      <c r="B193" s="49"/>
      <c r="C193" s="50"/>
      <c r="D193" s="50"/>
      <c r="E193" s="49"/>
      <c r="F193" s="51"/>
      <c r="G193" s="51"/>
    </row>
    <row r="194" spans="1:7" ht="12.75">
      <c r="A194" s="45"/>
      <c r="B194" s="49"/>
      <c r="C194" s="50"/>
      <c r="D194" s="50"/>
      <c r="E194" s="49"/>
      <c r="F194" s="51"/>
      <c r="G194" s="51"/>
    </row>
    <row r="195" spans="1:7" ht="12.75">
      <c r="A195" s="45"/>
      <c r="B195" s="49"/>
      <c r="C195" s="50"/>
      <c r="D195" s="50"/>
      <c r="E195" s="49"/>
      <c r="F195" s="51"/>
      <c r="G195" s="51"/>
    </row>
    <row r="196" spans="1:7" ht="12.75">
      <c r="A196" s="45"/>
      <c r="B196" s="49"/>
      <c r="C196" s="50"/>
      <c r="D196" s="50"/>
      <c r="E196" s="49"/>
      <c r="F196" s="51"/>
      <c r="G196" s="51"/>
    </row>
    <row r="197" spans="1:7" ht="12.75">
      <c r="A197" s="45"/>
      <c r="B197" s="49"/>
      <c r="C197" s="50"/>
      <c r="D197" s="50"/>
      <c r="E197" s="49"/>
      <c r="F197" s="51"/>
      <c r="G197" s="51"/>
    </row>
    <row r="198" spans="1:7" ht="12.75">
      <c r="A198" s="45"/>
      <c r="B198" s="49"/>
      <c r="C198" s="50"/>
      <c r="D198" s="50"/>
      <c r="E198" s="49"/>
      <c r="F198" s="51"/>
      <c r="G198" s="51"/>
    </row>
    <row r="199" spans="1:7" ht="12.75">
      <c r="A199" s="44"/>
      <c r="B199" s="46"/>
      <c r="C199" s="47"/>
      <c r="D199" s="47"/>
      <c r="E199" s="46"/>
      <c r="F199" s="48"/>
      <c r="G199" s="48"/>
    </row>
    <row r="200" spans="1:7" ht="12.75">
      <c r="A200" s="45"/>
      <c r="B200" s="49"/>
      <c r="C200" s="50"/>
      <c r="D200" s="50"/>
      <c r="E200" s="49"/>
      <c r="F200" s="51"/>
      <c r="G200" s="51"/>
    </row>
    <row r="201" spans="1:7" ht="12.75">
      <c r="A201" s="44"/>
      <c r="B201" s="46"/>
      <c r="C201" s="47"/>
      <c r="D201" s="47"/>
      <c r="E201" s="46"/>
      <c r="F201" s="48"/>
      <c r="G201" s="48"/>
    </row>
    <row r="202" spans="1:7" ht="12.75">
      <c r="A202" s="45"/>
      <c r="B202" s="49"/>
      <c r="C202" s="50"/>
      <c r="D202" s="50"/>
      <c r="E202" s="49"/>
      <c r="F202" s="51"/>
      <c r="G202" s="51"/>
    </row>
    <row r="203" spans="1:7" ht="12.75" customHeight="1">
      <c r="A203" s="45"/>
      <c r="B203" s="49"/>
      <c r="C203" s="50"/>
      <c r="D203" s="50"/>
      <c r="E203" s="49"/>
      <c r="F203" s="51"/>
      <c r="G203" s="51"/>
    </row>
    <row r="204" spans="1:7" ht="12.75">
      <c r="A204" s="45"/>
      <c r="B204" s="49"/>
      <c r="C204" s="50"/>
      <c r="D204" s="50"/>
      <c r="E204" s="49"/>
      <c r="F204" s="51"/>
      <c r="G204" s="51"/>
    </row>
    <row r="205" spans="1:7" ht="12.75">
      <c r="A205" s="44"/>
      <c r="B205" s="46"/>
      <c r="C205" s="47"/>
      <c r="D205" s="47"/>
      <c r="E205" s="46"/>
      <c r="F205" s="48"/>
      <c r="G205" s="48"/>
    </row>
    <row r="206" spans="1:7" ht="12.75">
      <c r="A206" s="45"/>
      <c r="B206" s="49"/>
      <c r="C206" s="50"/>
      <c r="D206" s="50"/>
      <c r="E206" s="49"/>
      <c r="F206" s="51"/>
      <c r="G206" s="51"/>
    </row>
    <row r="207" spans="1:7" ht="12.75">
      <c r="A207" s="45"/>
      <c r="B207" s="49"/>
      <c r="C207" s="50"/>
      <c r="D207" s="50"/>
      <c r="E207" s="49"/>
      <c r="F207" s="51"/>
      <c r="G207" s="51"/>
    </row>
    <row r="208" spans="1:7" ht="12.75">
      <c r="A208" s="45"/>
      <c r="B208" s="49"/>
      <c r="C208" s="50"/>
      <c r="D208" s="50"/>
      <c r="E208" s="49"/>
      <c r="F208" s="51"/>
      <c r="G208" s="51"/>
    </row>
    <row r="209" spans="1:7" ht="12.75">
      <c r="A209" s="44"/>
      <c r="B209" s="46"/>
      <c r="C209" s="47"/>
      <c r="D209" s="47"/>
      <c r="E209" s="46"/>
      <c r="F209" s="48"/>
      <c r="G209" s="48"/>
    </row>
    <row r="210" spans="1:7" ht="12.75">
      <c r="A210" s="44"/>
      <c r="B210" s="46"/>
      <c r="C210" s="47"/>
      <c r="D210" s="47"/>
      <c r="E210" s="46"/>
      <c r="F210" s="48"/>
      <c r="G210" s="48"/>
    </row>
    <row r="211" spans="1:7" ht="12.75">
      <c r="A211" s="45"/>
      <c r="B211" s="49"/>
      <c r="C211" s="50"/>
      <c r="D211" s="50"/>
      <c r="E211" s="49"/>
      <c r="F211" s="51"/>
      <c r="G211" s="51"/>
    </row>
    <row r="212" spans="1:7" ht="12.75">
      <c r="A212" s="67"/>
      <c r="B212" s="3"/>
      <c r="C212" s="5"/>
      <c r="D212" s="5"/>
      <c r="E212" s="3"/>
      <c r="F212" s="3"/>
      <c r="G212" s="3"/>
    </row>
  </sheetData>
  <sheetProtection/>
  <mergeCells count="2">
    <mergeCell ref="A1:G1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300" verticalDpi="3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Loranda Novosel</dc:creator>
  <cp:keywords/>
  <dc:description/>
  <cp:lastModifiedBy>User001</cp:lastModifiedBy>
  <cp:lastPrinted>2024-05-23T10:44:29Z</cp:lastPrinted>
  <dcterms:created xsi:type="dcterms:W3CDTF">2022-04-13T06:51:37Z</dcterms:created>
  <dcterms:modified xsi:type="dcterms:W3CDTF">2024-06-13T07:40:07Z</dcterms:modified>
  <cp:category/>
  <cp:version/>
  <cp:contentType/>
  <cp:contentStatus/>
</cp:coreProperties>
</file>